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Users/sandeepsahni/Desktop/Sahayak Pro Tools/"/>
    </mc:Choice>
  </mc:AlternateContent>
  <xr:revisionPtr revIDLastSave="0" documentId="13_ncr:1_{1C387CC7-8637-8043-A8F6-747AC154195B}" xr6:coauthVersionLast="46" xr6:coauthVersionMax="46" xr10:uidLastSave="{00000000-0000-0000-0000-000000000000}"/>
  <bookViews>
    <workbookView xWindow="0" yWindow="500" windowWidth="28800" windowHeight="16380" xr2:uid="{00000000-000D-0000-FFFF-FFFF00000000}"/>
  </bookViews>
  <sheets>
    <sheet name="Risk Profile_Candidates" sheetId="4" r:id="rId1"/>
  </sheets>
  <definedNames>
    <definedName name="Demo_Mat" localSheetId="0">'Risk Profile_Candidates'!#REF!</definedName>
    <definedName name="Demo_Mat">#REF!</definedName>
    <definedName name="Demo_Score" localSheetId="0">'Risk Profile_Candidates'!#REF!</definedName>
    <definedName name="Demo_Score">#REF!</definedName>
    <definedName name="Port_Mat">#REF!</definedName>
    <definedName name="Risk_Demo_Mat" localSheetId="0">'Risk Profile_Candidates'!#REF!</definedName>
    <definedName name="Risk_Demo_Mat">#REF!</definedName>
    <definedName name="Risk_Mat" localSheetId="0">'Risk Profile_Candidates'!#REF!</definedName>
    <definedName name="Risk_Mat">#REF!</definedName>
    <definedName name="Risk_Score" localSheetId="0">'Risk Profile_Candidates'!$G$104</definedName>
    <definedName name="Risk_Score">#REF!</definedName>
    <definedName name="scores" localSheetId="0">'Risk Profile_Candidates'!$L$5:$M$8</definedName>
    <definedName name="sco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0" i="4" l="1"/>
  <c r="H95" i="4"/>
  <c r="H90" i="4"/>
  <c r="H85" i="4"/>
  <c r="H80" i="4"/>
  <c r="H75" i="4"/>
  <c r="H70" i="4"/>
  <c r="H65" i="4"/>
  <c r="H60" i="4"/>
  <c r="H55" i="4"/>
  <c r="H50" i="4"/>
  <c r="H45" i="4"/>
  <c r="H40" i="4"/>
  <c r="H35" i="4"/>
  <c r="H30" i="4"/>
  <c r="H25" i="4"/>
  <c r="H20" i="4"/>
  <c r="H15" i="4"/>
  <c r="H10" i="4"/>
  <c r="H5" i="4"/>
  <c r="G104" i="4" l="1"/>
</calcChain>
</file>

<file path=xl/sharedStrings.xml><?xml version="1.0" encoding="utf-8"?>
<sst xmlns="http://schemas.openxmlformats.org/spreadsheetml/2006/main" count="222" uniqueCount="135">
  <si>
    <t>50-70%</t>
  </si>
  <si>
    <t>30-40%</t>
  </si>
  <si>
    <t>10-30%</t>
  </si>
  <si>
    <t>0-10%</t>
  </si>
  <si>
    <t>After you have made an investment, how do you usually feel?</t>
  </si>
  <si>
    <t>Interest rates can go up or down. If you had to take a loan and had the choice between a fixed rate and a variable one, which one would you prefer?</t>
  </si>
  <si>
    <t>I will always choose a fixed rate</t>
  </si>
  <si>
    <t>I will choose a combination of 70% fixed and 30% variable</t>
  </si>
  <si>
    <t>I will choose a combination of 30% fixed and 70% variable</t>
  </si>
  <si>
    <t>I will choose 100% variable</t>
  </si>
  <si>
    <t>Only assured return investments</t>
  </si>
  <si>
    <t>Limited investment in risky products</t>
  </si>
  <si>
    <t>Divided between risky and safe products</t>
  </si>
  <si>
    <t>Mostly risky investments</t>
  </si>
  <si>
    <t>I would hate to see any kind of loss in my investments</t>
  </si>
  <si>
    <t>I will be willing to take up to a 20% loss</t>
  </si>
  <si>
    <t>I can perhaps bear a loss of up to 40%</t>
  </si>
  <si>
    <t>I am willing to take any kind of loss</t>
  </si>
  <si>
    <t>Very unsure</t>
  </si>
  <si>
    <t>Not very confident</t>
  </si>
  <si>
    <t>Some what confident</t>
  </si>
  <si>
    <t>Very confident</t>
  </si>
  <si>
    <t>I would prefer a fixed salary, even if it is small</t>
  </si>
  <si>
    <t>I would prefer most of my salary to be fixed, with only a small variable part</t>
  </si>
  <si>
    <t>I would prefer half my salary to be fixed and the other half to be variable</t>
  </si>
  <si>
    <t>I would prefer most of my earnings to be performance-linked</t>
  </si>
  <si>
    <t>Very worried</t>
  </si>
  <si>
    <t>Somewhat worried</t>
  </si>
  <si>
    <t>Somewhat satisfied</t>
  </si>
  <si>
    <t>Very satisfied</t>
  </si>
  <si>
    <t>I should not lose my money</t>
  </si>
  <si>
    <t>This should not turn out to be a bad investment</t>
  </si>
  <si>
    <t>This should turn out to be a good investment</t>
  </si>
  <si>
    <t>I know this is a good decision</t>
  </si>
  <si>
    <t>Being a salaried employee</t>
  </si>
  <si>
    <t>Doing a salaried job and may be run a part-time business</t>
  </si>
  <si>
    <t>Running a partnership business</t>
  </si>
  <si>
    <t>Running my own business</t>
  </si>
  <si>
    <t>Danger</t>
  </si>
  <si>
    <t>Uncertainty</t>
  </si>
  <si>
    <t>Opportunity</t>
  </si>
  <si>
    <t>Thrill</t>
  </si>
  <si>
    <t>Very upset</t>
  </si>
  <si>
    <t>Somewhat upset, but hope that it will improve in the future</t>
  </si>
  <si>
    <t>Uneasy but willing to take it in my stride</t>
  </si>
  <si>
    <t>Not upset because I know that all investments carry risk</t>
  </si>
  <si>
    <t>a</t>
  </si>
  <si>
    <t>b</t>
  </si>
  <si>
    <t>c</t>
  </si>
  <si>
    <t>d</t>
  </si>
  <si>
    <t>If you looked at the portfolio of the investments that you have already made, how would you characterise them?</t>
  </si>
  <si>
    <t>Experts tell you that investments are subject to risk and you have to be prepared for losses as well as gains. What is the level of loss in your investment that you are willing to accept?</t>
  </si>
  <si>
    <t>If you had to make an investment decision without consulting or discussing it with anybody, how would you feel?</t>
  </si>
  <si>
    <t>If you had the choice between a fixed salary and a partly variable one, depending on your performance and the profits of your company, which one would you prefer?</t>
  </si>
  <si>
    <t>If you had to choose between being a salaried employee and running your own business, which one would you prefer?</t>
  </si>
  <si>
    <t>Your Risk Profile score is</t>
  </si>
  <si>
    <t>Equity</t>
  </si>
  <si>
    <t>Debt</t>
  </si>
  <si>
    <t>Liquid</t>
  </si>
  <si>
    <t>Risk Profile</t>
  </si>
  <si>
    <t>What do you normally associate the word 'Risk' with?</t>
  </si>
  <si>
    <t>Sr. No.</t>
  </si>
  <si>
    <t>Question to Investors</t>
  </si>
  <si>
    <t>Answer</t>
  </si>
  <si>
    <t>Less than 35</t>
  </si>
  <si>
    <t>35 to 45</t>
  </si>
  <si>
    <t>More than 60</t>
  </si>
  <si>
    <t>45 to 60</t>
  </si>
  <si>
    <t>6 to 12 lakhs p.a.</t>
  </si>
  <si>
    <t>More than 24 lakhs p.a.</t>
  </si>
  <si>
    <t>12 to 24 lakhs p.a.</t>
  </si>
  <si>
    <t>Salaried</t>
  </si>
  <si>
    <t>Professional</t>
  </si>
  <si>
    <t>Business</t>
  </si>
  <si>
    <t>1 to 3 Years</t>
  </si>
  <si>
    <t>3 to 7 Years</t>
  </si>
  <si>
    <t>More than 7 years</t>
  </si>
  <si>
    <t>Less than 1 Year</t>
  </si>
  <si>
    <t>Low</t>
  </si>
  <si>
    <t>Moderately Low</t>
  </si>
  <si>
    <t>Moderate</t>
  </si>
  <si>
    <t>Moderately High</t>
  </si>
  <si>
    <t>High</t>
  </si>
  <si>
    <t>Type of Investor</t>
  </si>
  <si>
    <t>Risk Profile Score</t>
  </si>
  <si>
    <t>How familiar are you with the share markets and stocks?</t>
  </si>
  <si>
    <t>Very little understanding or interest.</t>
  </si>
  <si>
    <t>Have enough experience to understand the importance of diversification.</t>
  </si>
  <si>
    <t>Know that markets fluctuate &amp; different assets have different risk-return profile</t>
  </si>
  <si>
    <t>Understand all investment sectors &amp; know various factors influencing performance.</t>
  </si>
  <si>
    <t>Equity assets can counter the eroding effect of inflation but is risky in short-term.</t>
  </si>
  <si>
    <t xml:space="preserve">I don’t know what inflation is </t>
  </si>
  <si>
    <t xml:space="preserve">Inflation may erode my savings but I have no tolerance for loss. </t>
  </si>
  <si>
    <t>I am conscious of the risks inflation presents, but would prefer a middle ground.</t>
  </si>
  <si>
    <t xml:space="preserve">I am comfortable with this trade off to beat inflation. </t>
  </si>
  <si>
    <t xml:space="preserve">Which of the risk/return scenarios would you be most comfortable with? </t>
  </si>
  <si>
    <t xml:space="preserve">Move the entire investment to cash </t>
  </si>
  <si>
    <t xml:space="preserve">Move some of the investment to cash </t>
  </si>
  <si>
    <t xml:space="preserve">Give it some more time </t>
  </si>
  <si>
    <t xml:space="preserve">If you were investing in a shares, which of the following would suit you best? </t>
  </si>
  <si>
    <t xml:space="preserve">I am not interested in shares </t>
  </si>
  <si>
    <t xml:space="preserve">A blue chip portfolio which pays regular dividends </t>
  </si>
  <si>
    <t>A mixture of large cap &amp; mid cap shares</t>
  </si>
  <si>
    <t>A portfolio of shares whose value could rise or fall dramatically</t>
  </si>
  <si>
    <t>Score</t>
  </si>
  <si>
    <t>Very Cautious Investor</t>
  </si>
  <si>
    <t>Cautious Investor</t>
  </si>
  <si>
    <t>Moderate Investor</t>
  </si>
  <si>
    <t>Aggressive Investor</t>
  </si>
  <si>
    <t>Very Aggressive Investor</t>
  </si>
  <si>
    <t>If the performance of an investment you have recently made is below your expectations or in negative, how would you feel?</t>
  </si>
  <si>
    <t>When you invest your money in any instrument, what thought comes to your mind first?</t>
  </si>
  <si>
    <t>30-50%</t>
  </si>
  <si>
    <t>70-100%</t>
  </si>
  <si>
    <t>10-20%</t>
  </si>
  <si>
    <t>20-30%</t>
  </si>
  <si>
    <t>40-50%</t>
  </si>
  <si>
    <t>20-50%</t>
  </si>
  <si>
    <t>30-70%</t>
  </si>
  <si>
    <t>What's your typical Investment Time Horizon?</t>
  </si>
  <si>
    <t>What's your Investment Experience in Capital Markets / Stocks / Equity Mutual Funds?</t>
  </si>
  <si>
    <t>Retired</t>
  </si>
  <si>
    <t>What's your current type of Occupation?</t>
  </si>
  <si>
    <t>What's your current Income Level?</t>
  </si>
  <si>
    <t>Less than 10 lakhs p.a.</t>
  </si>
  <si>
    <t>What's Your Age Bracket?</t>
  </si>
  <si>
    <t>Invest more in that investment</t>
  </si>
  <si>
    <t xml:space="preserve">Your reaction if your investment dropped from Rs 1,00,000 to Rs 70,000? </t>
  </si>
  <si>
    <t xml:space="preserve">High risk/return (maximum return 15% pa, minimum return -20% pa) </t>
  </si>
  <si>
    <t>Above average risk/return (maximum return 12% pa, minimum return -10% pa)</t>
  </si>
  <si>
    <t xml:space="preserve">Moderate risk/return (maximum return 9% pa, minimum return -5% pa) </t>
  </si>
  <si>
    <t xml:space="preserve">Low risk/return (maximum return 6% pa, minimum return 0% pa) </t>
  </si>
  <si>
    <t>Risk Profile Category &amp; Recommendation</t>
  </si>
  <si>
    <t>40-80%</t>
  </si>
  <si>
    <t>Investor Risk Profile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</si>
</sst>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1" x14ac:knownFonts="1">
    <font>
      <sz val="11"/>
      <color theme="1"/>
      <name val="Calibri"/>
      <family val="2"/>
      <scheme val="minor"/>
    </font>
    <font>
      <sz val="11"/>
      <color theme="0"/>
      <name val="Calibri"/>
      <family val="2"/>
      <scheme val="minor"/>
    </font>
    <font>
      <sz val="11"/>
      <name val="Calibri"/>
      <family val="2"/>
      <scheme val="minor"/>
    </font>
    <font>
      <sz val="11"/>
      <color rgb="FFFF6400"/>
      <name val="Calibri"/>
      <family val="2"/>
      <scheme val="minor"/>
    </font>
    <font>
      <sz val="20"/>
      <color rgb="FFFF6400"/>
      <name val="Calibri"/>
      <family val="2"/>
      <scheme val="minor"/>
    </font>
    <font>
      <sz val="11"/>
      <color theme="1"/>
      <name val="Calibri"/>
      <family val="2"/>
      <scheme val="minor"/>
    </font>
    <font>
      <b/>
      <sz val="20"/>
      <color theme="4" tint="-0.249977111117893"/>
      <name val="Calibri"/>
      <family val="2"/>
      <scheme val="minor"/>
    </font>
    <font>
      <sz val="11"/>
      <color theme="4" tint="-0.249977111117893"/>
      <name val="Calibri"/>
      <family val="2"/>
      <scheme val="minor"/>
    </font>
    <font>
      <b/>
      <sz val="11"/>
      <color theme="4" tint="-0.249977111117893"/>
      <name val="Calibri"/>
      <family val="2"/>
      <scheme val="minor"/>
    </font>
    <font>
      <b/>
      <sz val="15"/>
      <color theme="4" tint="-0.249977111117893"/>
      <name val="Calibri"/>
      <family val="2"/>
      <scheme val="minor"/>
    </font>
    <font>
      <sz val="18"/>
      <color theme="4" tint="-0.249977111117893"/>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6400"/>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45">
    <xf numFmtId="0" fontId="0" fillId="0" borderId="0" xfId="0"/>
    <xf numFmtId="0" fontId="1" fillId="0" borderId="0" xfId="0" applyFont="1" applyFill="1" applyBorder="1" applyAlignment="1" applyProtection="1">
      <alignment horizontal="center" vertical="center"/>
      <protection hidden="1"/>
    </xf>
    <xf numFmtId="0" fontId="0" fillId="0" borderId="0" xfId="0" applyFill="1" applyBorder="1" applyAlignment="1" applyProtection="1">
      <alignment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vertical="center"/>
      <protection locked="0"/>
    </xf>
    <xf numFmtId="0" fontId="0" fillId="0" borderId="0" xfId="0"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4"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1" fillId="3" borderId="0" xfId="0"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0" fillId="0" borderId="0" xfId="0" applyAlignment="1" applyProtection="1">
      <alignment horizontal="center" vertical="center" wrapText="1"/>
      <protection locked="0"/>
    </xf>
    <xf numFmtId="0" fontId="2" fillId="0" borderId="0" xfId="0" applyFont="1" applyFill="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0" applyFont="1" applyFill="1" applyAlignment="1" applyProtection="1">
      <alignment vertical="center"/>
      <protection locked="0"/>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0" fillId="2" borderId="3" xfId="0" applyFill="1" applyBorder="1" applyAlignment="1" applyProtection="1">
      <alignment vertical="center" wrapText="1"/>
      <protection locked="0"/>
    </xf>
    <xf numFmtId="0" fontId="7" fillId="2" borderId="3" xfId="0" applyFont="1" applyFill="1" applyBorder="1" applyAlignment="1" applyProtection="1">
      <alignment vertical="center"/>
      <protection locked="0"/>
    </xf>
    <xf numFmtId="0" fontId="0" fillId="0" borderId="3" xfId="0" applyBorder="1" applyAlignment="1" applyProtection="1">
      <alignment horizontal="left" vertical="center" indent="1"/>
      <protection locked="0"/>
    </xf>
    <xf numFmtId="0" fontId="0" fillId="0" borderId="3" xfId="0" applyBorder="1" applyAlignment="1" applyProtection="1">
      <alignment vertical="center"/>
      <protection locked="0"/>
    </xf>
    <xf numFmtId="0" fontId="6" fillId="2" borderId="3" xfId="0" applyFont="1" applyFill="1" applyBorder="1" applyAlignment="1" applyProtection="1">
      <alignment horizontal="center" vertical="center"/>
      <protection locked="0"/>
    </xf>
    <xf numFmtId="0" fontId="0" fillId="2" borderId="3" xfId="0" applyFill="1" applyBorder="1" applyAlignment="1" applyProtection="1">
      <alignment vertical="center"/>
      <protection locked="0"/>
    </xf>
    <xf numFmtId="0" fontId="2" fillId="2" borderId="3" xfId="0" applyFont="1" applyFill="1" applyBorder="1" applyAlignment="1" applyProtection="1">
      <alignment vertical="center" wrapText="1"/>
      <protection locked="0"/>
    </xf>
    <xf numFmtId="3" fontId="8" fillId="2" borderId="3" xfId="1" applyNumberFormat="1" applyFont="1" applyFill="1" applyBorder="1" applyAlignment="1" applyProtection="1">
      <alignment horizontal="center" vertical="center"/>
      <protection hidden="1"/>
    </xf>
    <xf numFmtId="0" fontId="10" fillId="2" borderId="4"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0" fillId="0" borderId="3" xfId="0" applyFill="1" applyBorder="1" applyAlignment="1" applyProtection="1">
      <alignment horizontal="center" vertical="center"/>
      <protection locked="0"/>
    </xf>
    <xf numFmtId="0" fontId="0" fillId="0" borderId="3" xfId="0" applyFill="1" applyBorder="1" applyAlignment="1" applyProtection="1">
      <alignment vertical="center"/>
      <protection locked="0"/>
    </xf>
    <xf numFmtId="9" fontId="0" fillId="0" borderId="3" xfId="0" applyNumberForma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cellXfs>
  <cellStyles count="2">
    <cellStyle name="Comma" xfId="1" builtinId="3"/>
    <cellStyle name="Normal" xfId="0" builtinId="0"/>
  </cellStyles>
  <dxfs count="5">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6400"/>
      <color rgb="FFC80000"/>
      <color rgb="FFF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4"/>
  <sheetViews>
    <sheetView showGridLines="0" tabSelected="1" zoomScale="150" zoomScaleNormal="150" workbookViewId="0">
      <selection activeCell="L9" sqref="L9"/>
    </sheetView>
  </sheetViews>
  <sheetFormatPr baseColWidth="10" defaultColWidth="9.1640625" defaultRowHeight="20" customHeight="1" x14ac:dyDescent="0.2"/>
  <cols>
    <col min="1" max="1" width="8.33203125" style="8" customWidth="1"/>
    <col min="2" max="2" width="8.33203125" style="7" customWidth="1"/>
    <col min="3" max="3" width="15.83203125" style="7" customWidth="1"/>
    <col min="4" max="4" width="18.33203125" style="7" customWidth="1"/>
    <col min="5" max="6" width="15.6640625" style="7" customWidth="1"/>
    <col min="7" max="7" width="15.6640625" style="20" customWidth="1"/>
    <col min="8" max="8" width="9.1640625" style="8" hidden="1" customWidth="1"/>
    <col min="9" max="9" width="9.1640625" style="7"/>
    <col min="10" max="10" width="10.33203125" style="7" customWidth="1"/>
    <col min="11" max="11" width="9.1640625" style="7"/>
    <col min="12" max="12" width="23.6640625" style="7" bestFit="1" customWidth="1"/>
    <col min="13" max="13" width="15" style="7" customWidth="1"/>
    <col min="14" max="14" width="16.5" style="7" customWidth="1"/>
    <col min="15" max="15" width="15.83203125" style="7" customWidth="1"/>
    <col min="16" max="16" width="9.83203125" style="7" customWidth="1"/>
    <col min="17" max="19" width="9.1640625" style="7"/>
    <col min="20" max="20" width="12.5" style="7" bestFit="1" customWidth="1"/>
    <col min="21" max="21" width="9.1640625" style="7"/>
    <col min="22" max="22" width="10.83203125" style="7" customWidth="1"/>
    <col min="23" max="16384" width="9.1640625" style="7"/>
  </cols>
  <sheetData>
    <row r="1" spans="1:14" s="10" customFormat="1" ht="40" customHeight="1" x14ac:dyDescent="0.2">
      <c r="A1" s="17" t="s">
        <v>134</v>
      </c>
      <c r="B1" s="17"/>
      <c r="C1" s="17"/>
      <c r="D1" s="17"/>
      <c r="E1" s="17"/>
      <c r="F1" s="17"/>
      <c r="G1" s="17"/>
      <c r="H1" s="13"/>
      <c r="I1" s="9"/>
      <c r="J1" s="9"/>
      <c r="K1" s="9"/>
      <c r="L1" s="9"/>
    </row>
    <row r="2" spans="1:14" s="6" customFormat="1" ht="20" customHeight="1" x14ac:dyDescent="0.2">
      <c r="A2" s="5"/>
      <c r="G2" s="18"/>
      <c r="H2" s="5"/>
    </row>
    <row r="3" spans="1:14" ht="20" customHeight="1" x14ac:dyDescent="0.2">
      <c r="A3" s="22" t="s">
        <v>61</v>
      </c>
      <c r="B3" s="23" t="s">
        <v>62</v>
      </c>
      <c r="C3" s="23"/>
      <c r="D3" s="23"/>
      <c r="E3" s="23"/>
      <c r="F3" s="23"/>
      <c r="G3" s="22" t="s">
        <v>63</v>
      </c>
      <c r="H3" s="11" t="s">
        <v>104</v>
      </c>
    </row>
    <row r="4" spans="1:14" ht="40" customHeight="1" x14ac:dyDescent="0.2">
      <c r="A4" s="24">
        <v>1</v>
      </c>
      <c r="B4" s="25" t="s">
        <v>110</v>
      </c>
      <c r="C4" s="25"/>
      <c r="D4" s="25"/>
      <c r="E4" s="25"/>
      <c r="F4" s="25"/>
      <c r="G4" s="26"/>
      <c r="H4" s="12"/>
      <c r="K4" s="2"/>
      <c r="L4" s="2"/>
      <c r="M4" s="2"/>
      <c r="N4" s="2"/>
    </row>
    <row r="5" spans="1:14" ht="20" customHeight="1" x14ac:dyDescent="0.2">
      <c r="A5" s="36" t="s">
        <v>46</v>
      </c>
      <c r="B5" s="27" t="s">
        <v>42</v>
      </c>
      <c r="C5" s="28"/>
      <c r="D5" s="28"/>
      <c r="E5" s="28"/>
      <c r="F5" s="28"/>
      <c r="G5" s="29"/>
      <c r="H5" s="15" t="e">
        <f>VLOOKUP(G5,scores,2,FALSE)</f>
        <v>#N/A</v>
      </c>
      <c r="K5" s="2"/>
      <c r="L5" s="1" t="s">
        <v>46</v>
      </c>
      <c r="M5" s="1">
        <v>10</v>
      </c>
      <c r="N5" s="2"/>
    </row>
    <row r="6" spans="1:14" ht="20" customHeight="1" x14ac:dyDescent="0.2">
      <c r="A6" s="36" t="s">
        <v>47</v>
      </c>
      <c r="B6" s="27" t="s">
        <v>43</v>
      </c>
      <c r="C6" s="28"/>
      <c r="D6" s="28"/>
      <c r="E6" s="28"/>
      <c r="F6" s="28"/>
      <c r="G6" s="29"/>
      <c r="H6" s="15"/>
      <c r="K6" s="2"/>
      <c r="L6" s="1" t="s">
        <v>47</v>
      </c>
      <c r="M6" s="1">
        <v>20</v>
      </c>
      <c r="N6" s="2"/>
    </row>
    <row r="7" spans="1:14" ht="20" customHeight="1" x14ac:dyDescent="0.2">
      <c r="A7" s="36" t="s">
        <v>48</v>
      </c>
      <c r="B7" s="27" t="s">
        <v>44</v>
      </c>
      <c r="C7" s="28"/>
      <c r="D7" s="28"/>
      <c r="E7" s="28"/>
      <c r="F7" s="28"/>
      <c r="G7" s="29"/>
      <c r="H7" s="15"/>
      <c r="K7" s="2"/>
      <c r="L7" s="1" t="s">
        <v>48</v>
      </c>
      <c r="M7" s="1">
        <v>30</v>
      </c>
      <c r="N7" s="2"/>
    </row>
    <row r="8" spans="1:14" ht="20" customHeight="1" x14ac:dyDescent="0.2">
      <c r="A8" s="36" t="s">
        <v>49</v>
      </c>
      <c r="B8" s="27" t="s">
        <v>45</v>
      </c>
      <c r="C8" s="28"/>
      <c r="D8" s="28"/>
      <c r="E8" s="28"/>
      <c r="F8" s="28"/>
      <c r="G8" s="29"/>
      <c r="H8" s="16"/>
      <c r="K8" s="2"/>
      <c r="L8" s="1" t="s">
        <v>49</v>
      </c>
      <c r="M8" s="1">
        <v>40</v>
      </c>
      <c r="N8" s="2"/>
    </row>
    <row r="9" spans="1:14" ht="40" customHeight="1" x14ac:dyDescent="0.2">
      <c r="A9" s="24">
        <v>2</v>
      </c>
      <c r="B9" s="30" t="s">
        <v>60</v>
      </c>
      <c r="C9" s="30"/>
      <c r="D9" s="30"/>
      <c r="E9" s="30"/>
      <c r="F9" s="30"/>
      <c r="G9" s="26"/>
      <c r="H9" s="12"/>
    </row>
    <row r="10" spans="1:14" ht="20" customHeight="1" x14ac:dyDescent="0.2">
      <c r="A10" s="36" t="s">
        <v>46</v>
      </c>
      <c r="B10" s="27" t="s">
        <v>38</v>
      </c>
      <c r="C10" s="28"/>
      <c r="D10" s="28"/>
      <c r="E10" s="28"/>
      <c r="F10" s="28"/>
      <c r="G10" s="29"/>
      <c r="H10" s="15" t="e">
        <f>VLOOKUP(G10,scores,2,FALSE)</f>
        <v>#N/A</v>
      </c>
    </row>
    <row r="11" spans="1:14" ht="20" customHeight="1" x14ac:dyDescent="0.2">
      <c r="A11" s="36" t="s">
        <v>47</v>
      </c>
      <c r="B11" s="27" t="s">
        <v>39</v>
      </c>
      <c r="C11" s="28"/>
      <c r="D11" s="28"/>
      <c r="E11" s="28"/>
      <c r="F11" s="28"/>
      <c r="G11" s="29"/>
      <c r="H11" s="15"/>
    </row>
    <row r="12" spans="1:14" ht="20" customHeight="1" x14ac:dyDescent="0.2">
      <c r="A12" s="36" t="s">
        <v>48</v>
      </c>
      <c r="B12" s="27" t="s">
        <v>40</v>
      </c>
      <c r="C12" s="28"/>
      <c r="D12" s="28"/>
      <c r="E12" s="28"/>
      <c r="F12" s="28"/>
      <c r="G12" s="29"/>
      <c r="H12" s="15"/>
    </row>
    <row r="13" spans="1:14" ht="20" customHeight="1" x14ac:dyDescent="0.2">
      <c r="A13" s="36" t="s">
        <v>49</v>
      </c>
      <c r="B13" s="27" t="s">
        <v>41</v>
      </c>
      <c r="C13" s="28"/>
      <c r="D13" s="28"/>
      <c r="E13" s="28"/>
      <c r="F13" s="28"/>
      <c r="G13" s="29"/>
      <c r="H13" s="16"/>
    </row>
    <row r="14" spans="1:14" ht="40" customHeight="1" x14ac:dyDescent="0.2">
      <c r="A14" s="24">
        <v>3</v>
      </c>
      <c r="B14" s="31" t="s">
        <v>54</v>
      </c>
      <c r="C14" s="31"/>
      <c r="D14" s="31"/>
      <c r="E14" s="31"/>
      <c r="F14" s="31"/>
      <c r="G14" s="26"/>
      <c r="H14" s="12"/>
    </row>
    <row r="15" spans="1:14" ht="20" customHeight="1" x14ac:dyDescent="0.2">
      <c r="A15" s="36" t="s">
        <v>46</v>
      </c>
      <c r="B15" s="27" t="s">
        <v>34</v>
      </c>
      <c r="C15" s="28"/>
      <c r="D15" s="28"/>
      <c r="E15" s="28"/>
      <c r="F15" s="28"/>
      <c r="G15" s="29"/>
      <c r="H15" s="15" t="e">
        <f>VLOOKUP(G15,scores,2,FALSE)</f>
        <v>#N/A</v>
      </c>
    </row>
    <row r="16" spans="1:14" ht="20" customHeight="1" x14ac:dyDescent="0.2">
      <c r="A16" s="36" t="s">
        <v>47</v>
      </c>
      <c r="B16" s="27" t="s">
        <v>35</v>
      </c>
      <c r="C16" s="28"/>
      <c r="D16" s="28"/>
      <c r="E16" s="28"/>
      <c r="F16" s="28"/>
      <c r="G16" s="29"/>
      <c r="H16" s="15"/>
    </row>
    <row r="17" spans="1:8" ht="20" customHeight="1" x14ac:dyDescent="0.2">
      <c r="A17" s="36" t="s">
        <v>48</v>
      </c>
      <c r="B17" s="27" t="s">
        <v>36</v>
      </c>
      <c r="C17" s="28"/>
      <c r="D17" s="28"/>
      <c r="E17" s="28"/>
      <c r="F17" s="28"/>
      <c r="G17" s="29"/>
      <c r="H17" s="15"/>
    </row>
    <row r="18" spans="1:8" ht="20" customHeight="1" x14ac:dyDescent="0.2">
      <c r="A18" s="36" t="s">
        <v>49</v>
      </c>
      <c r="B18" s="27" t="s">
        <v>37</v>
      </c>
      <c r="C18" s="28"/>
      <c r="D18" s="28"/>
      <c r="E18" s="28"/>
      <c r="F18" s="28"/>
      <c r="G18" s="29"/>
      <c r="H18" s="16"/>
    </row>
    <row r="19" spans="1:8" ht="40" customHeight="1" x14ac:dyDescent="0.2">
      <c r="A19" s="24">
        <v>4</v>
      </c>
      <c r="B19" s="25" t="s">
        <v>111</v>
      </c>
      <c r="C19" s="25"/>
      <c r="D19" s="25"/>
      <c r="E19" s="25"/>
      <c r="F19" s="25"/>
      <c r="G19" s="26"/>
      <c r="H19" s="12"/>
    </row>
    <row r="20" spans="1:8" ht="20" customHeight="1" x14ac:dyDescent="0.2">
      <c r="A20" s="36" t="s">
        <v>46</v>
      </c>
      <c r="B20" s="27" t="s">
        <v>30</v>
      </c>
      <c r="C20" s="28"/>
      <c r="D20" s="28"/>
      <c r="E20" s="28"/>
      <c r="F20" s="28"/>
      <c r="G20" s="29"/>
      <c r="H20" s="15" t="e">
        <f>VLOOKUP(G20,scores,2,FALSE)</f>
        <v>#N/A</v>
      </c>
    </row>
    <row r="21" spans="1:8" ht="20" customHeight="1" x14ac:dyDescent="0.2">
      <c r="A21" s="36" t="s">
        <v>47</v>
      </c>
      <c r="B21" s="27" t="s">
        <v>31</v>
      </c>
      <c r="C21" s="28"/>
      <c r="D21" s="28"/>
      <c r="E21" s="28"/>
      <c r="F21" s="28"/>
      <c r="G21" s="29"/>
      <c r="H21" s="15"/>
    </row>
    <row r="22" spans="1:8" ht="20" customHeight="1" x14ac:dyDescent="0.2">
      <c r="A22" s="36" t="s">
        <v>48</v>
      </c>
      <c r="B22" s="27" t="s">
        <v>32</v>
      </c>
      <c r="C22" s="28"/>
      <c r="D22" s="28"/>
      <c r="E22" s="28"/>
      <c r="F22" s="28"/>
      <c r="G22" s="29"/>
      <c r="H22" s="15"/>
    </row>
    <row r="23" spans="1:8" ht="20" customHeight="1" x14ac:dyDescent="0.2">
      <c r="A23" s="36" t="s">
        <v>49</v>
      </c>
      <c r="B23" s="27" t="s">
        <v>33</v>
      </c>
      <c r="C23" s="28"/>
      <c r="D23" s="28"/>
      <c r="E23" s="28"/>
      <c r="F23" s="28"/>
      <c r="G23" s="29"/>
      <c r="H23" s="16"/>
    </row>
    <row r="24" spans="1:8" ht="40" customHeight="1" x14ac:dyDescent="0.2">
      <c r="A24" s="24">
        <v>5</v>
      </c>
      <c r="B24" s="25" t="s">
        <v>4</v>
      </c>
      <c r="C24" s="25"/>
      <c r="D24" s="25"/>
      <c r="E24" s="25"/>
      <c r="F24" s="25"/>
      <c r="G24" s="26"/>
      <c r="H24" s="12"/>
    </row>
    <row r="25" spans="1:8" ht="20" customHeight="1" x14ac:dyDescent="0.2">
      <c r="A25" s="36" t="s">
        <v>46</v>
      </c>
      <c r="B25" s="27" t="s">
        <v>26</v>
      </c>
      <c r="C25" s="28"/>
      <c r="D25" s="28"/>
      <c r="E25" s="28"/>
      <c r="F25" s="28"/>
      <c r="G25" s="29"/>
      <c r="H25" s="15" t="e">
        <f>VLOOKUP(G25,scores,2,FALSE)</f>
        <v>#N/A</v>
      </c>
    </row>
    <row r="26" spans="1:8" ht="20" customHeight="1" x14ac:dyDescent="0.2">
      <c r="A26" s="36" t="s">
        <v>47</v>
      </c>
      <c r="B26" s="27" t="s">
        <v>27</v>
      </c>
      <c r="C26" s="28"/>
      <c r="D26" s="28"/>
      <c r="E26" s="28"/>
      <c r="F26" s="28"/>
      <c r="G26" s="29"/>
      <c r="H26" s="15"/>
    </row>
    <row r="27" spans="1:8" ht="20" customHeight="1" x14ac:dyDescent="0.2">
      <c r="A27" s="36" t="s">
        <v>48</v>
      </c>
      <c r="B27" s="27" t="s">
        <v>28</v>
      </c>
      <c r="C27" s="28"/>
      <c r="D27" s="28"/>
      <c r="E27" s="28"/>
      <c r="F27" s="28"/>
      <c r="G27" s="29"/>
      <c r="H27" s="15"/>
    </row>
    <row r="28" spans="1:8" ht="20" customHeight="1" x14ac:dyDescent="0.2">
      <c r="A28" s="36" t="s">
        <v>49</v>
      </c>
      <c r="B28" s="27" t="s">
        <v>29</v>
      </c>
      <c r="C28" s="28"/>
      <c r="D28" s="28"/>
      <c r="E28" s="28"/>
      <c r="F28" s="28"/>
      <c r="G28" s="29"/>
      <c r="H28" s="16"/>
    </row>
    <row r="29" spans="1:8" ht="40" customHeight="1" x14ac:dyDescent="0.2">
      <c r="A29" s="24">
        <v>6</v>
      </c>
      <c r="B29" s="25" t="s">
        <v>53</v>
      </c>
      <c r="C29" s="25"/>
      <c r="D29" s="25"/>
      <c r="E29" s="25"/>
      <c r="F29" s="25"/>
      <c r="G29" s="26"/>
      <c r="H29" s="12"/>
    </row>
    <row r="30" spans="1:8" ht="20" customHeight="1" x14ac:dyDescent="0.2">
      <c r="A30" s="36" t="s">
        <v>46</v>
      </c>
      <c r="B30" s="27" t="s">
        <v>22</v>
      </c>
      <c r="C30" s="28"/>
      <c r="D30" s="28"/>
      <c r="E30" s="28"/>
      <c r="F30" s="28"/>
      <c r="G30" s="29"/>
      <c r="H30" s="15" t="e">
        <f>VLOOKUP(G30,scores,2,FALSE)</f>
        <v>#N/A</v>
      </c>
    </row>
    <row r="31" spans="1:8" ht="20" customHeight="1" x14ac:dyDescent="0.2">
      <c r="A31" s="36" t="s">
        <v>47</v>
      </c>
      <c r="B31" s="27" t="s">
        <v>23</v>
      </c>
      <c r="C31" s="28"/>
      <c r="D31" s="28"/>
      <c r="E31" s="28"/>
      <c r="F31" s="28"/>
      <c r="G31" s="29"/>
      <c r="H31" s="15"/>
    </row>
    <row r="32" spans="1:8" ht="20" customHeight="1" x14ac:dyDescent="0.2">
      <c r="A32" s="36" t="s">
        <v>48</v>
      </c>
      <c r="B32" s="27" t="s">
        <v>24</v>
      </c>
      <c r="C32" s="28"/>
      <c r="D32" s="28"/>
      <c r="E32" s="28"/>
      <c r="F32" s="28"/>
      <c r="G32" s="29"/>
      <c r="H32" s="15"/>
    </row>
    <row r="33" spans="1:8" ht="20" customHeight="1" x14ac:dyDescent="0.2">
      <c r="A33" s="36" t="s">
        <v>49</v>
      </c>
      <c r="B33" s="27" t="s">
        <v>25</v>
      </c>
      <c r="C33" s="28"/>
      <c r="D33" s="28"/>
      <c r="E33" s="28"/>
      <c r="F33" s="28"/>
      <c r="G33" s="29"/>
      <c r="H33" s="16"/>
    </row>
    <row r="34" spans="1:8" ht="40" customHeight="1" x14ac:dyDescent="0.2">
      <c r="A34" s="24">
        <v>7</v>
      </c>
      <c r="B34" s="25" t="s">
        <v>52</v>
      </c>
      <c r="C34" s="25"/>
      <c r="D34" s="25"/>
      <c r="E34" s="25"/>
      <c r="F34" s="25"/>
      <c r="G34" s="26"/>
      <c r="H34" s="12"/>
    </row>
    <row r="35" spans="1:8" ht="20" customHeight="1" x14ac:dyDescent="0.2">
      <c r="A35" s="36" t="s">
        <v>46</v>
      </c>
      <c r="B35" s="27" t="s">
        <v>18</v>
      </c>
      <c r="C35" s="28"/>
      <c r="D35" s="28"/>
      <c r="E35" s="28"/>
      <c r="F35" s="28"/>
      <c r="G35" s="29"/>
      <c r="H35" s="15" t="e">
        <f>VLOOKUP(G35,scores,2,FALSE)</f>
        <v>#N/A</v>
      </c>
    </row>
    <row r="36" spans="1:8" ht="20" customHeight="1" x14ac:dyDescent="0.2">
      <c r="A36" s="36" t="s">
        <v>47</v>
      </c>
      <c r="B36" s="27" t="s">
        <v>19</v>
      </c>
      <c r="C36" s="28"/>
      <c r="D36" s="28"/>
      <c r="E36" s="28"/>
      <c r="F36" s="28"/>
      <c r="G36" s="29"/>
      <c r="H36" s="15"/>
    </row>
    <row r="37" spans="1:8" ht="20" customHeight="1" x14ac:dyDescent="0.2">
      <c r="A37" s="36" t="s">
        <v>48</v>
      </c>
      <c r="B37" s="27" t="s">
        <v>20</v>
      </c>
      <c r="C37" s="28"/>
      <c r="D37" s="28"/>
      <c r="E37" s="28"/>
      <c r="F37" s="28"/>
      <c r="G37" s="29"/>
      <c r="H37" s="15"/>
    </row>
    <row r="38" spans="1:8" ht="20" customHeight="1" x14ac:dyDescent="0.2">
      <c r="A38" s="36" t="s">
        <v>49</v>
      </c>
      <c r="B38" s="27" t="s">
        <v>21</v>
      </c>
      <c r="C38" s="28"/>
      <c r="D38" s="28"/>
      <c r="E38" s="28"/>
      <c r="F38" s="28"/>
      <c r="G38" s="29"/>
      <c r="H38" s="16"/>
    </row>
    <row r="39" spans="1:8" ht="40" customHeight="1" x14ac:dyDescent="0.2">
      <c r="A39" s="24">
        <v>8</v>
      </c>
      <c r="B39" s="25" t="s">
        <v>51</v>
      </c>
      <c r="C39" s="25"/>
      <c r="D39" s="25"/>
      <c r="E39" s="25"/>
      <c r="F39" s="25"/>
      <c r="G39" s="26"/>
      <c r="H39" s="12"/>
    </row>
    <row r="40" spans="1:8" ht="20" customHeight="1" x14ac:dyDescent="0.2">
      <c r="A40" s="36" t="s">
        <v>46</v>
      </c>
      <c r="B40" s="27" t="s">
        <v>14</v>
      </c>
      <c r="C40" s="28"/>
      <c r="D40" s="28"/>
      <c r="E40" s="28"/>
      <c r="F40" s="28"/>
      <c r="G40" s="29"/>
      <c r="H40" s="15" t="e">
        <f>VLOOKUP(G40,scores,2,FALSE)</f>
        <v>#N/A</v>
      </c>
    </row>
    <row r="41" spans="1:8" ht="20" customHeight="1" x14ac:dyDescent="0.2">
      <c r="A41" s="36" t="s">
        <v>47</v>
      </c>
      <c r="B41" s="27" t="s">
        <v>15</v>
      </c>
      <c r="C41" s="28"/>
      <c r="D41" s="28"/>
      <c r="E41" s="28"/>
      <c r="F41" s="28"/>
      <c r="G41" s="29"/>
      <c r="H41" s="15"/>
    </row>
    <row r="42" spans="1:8" ht="20" customHeight="1" x14ac:dyDescent="0.2">
      <c r="A42" s="36" t="s">
        <v>48</v>
      </c>
      <c r="B42" s="27" t="s">
        <v>16</v>
      </c>
      <c r="C42" s="28"/>
      <c r="D42" s="28"/>
      <c r="E42" s="28"/>
      <c r="F42" s="28"/>
      <c r="G42" s="29"/>
      <c r="H42" s="15"/>
    </row>
    <row r="43" spans="1:8" ht="20" customHeight="1" x14ac:dyDescent="0.2">
      <c r="A43" s="36" t="s">
        <v>49</v>
      </c>
      <c r="B43" s="27" t="s">
        <v>17</v>
      </c>
      <c r="C43" s="28"/>
      <c r="D43" s="28"/>
      <c r="E43" s="28"/>
      <c r="F43" s="28"/>
      <c r="G43" s="29"/>
      <c r="H43" s="16"/>
    </row>
    <row r="44" spans="1:8" ht="40" customHeight="1" x14ac:dyDescent="0.2">
      <c r="A44" s="24">
        <v>9</v>
      </c>
      <c r="B44" s="25" t="s">
        <v>50</v>
      </c>
      <c r="C44" s="25"/>
      <c r="D44" s="25"/>
      <c r="E44" s="25"/>
      <c r="F44" s="25"/>
      <c r="G44" s="26"/>
      <c r="H44" s="12"/>
    </row>
    <row r="45" spans="1:8" ht="20" customHeight="1" x14ac:dyDescent="0.2">
      <c r="A45" s="36" t="s">
        <v>46</v>
      </c>
      <c r="B45" s="27" t="s">
        <v>10</v>
      </c>
      <c r="C45" s="28"/>
      <c r="D45" s="28"/>
      <c r="E45" s="28"/>
      <c r="F45" s="28"/>
      <c r="G45" s="29"/>
      <c r="H45" s="15" t="e">
        <f>VLOOKUP(G45,scores,2,FALSE)</f>
        <v>#N/A</v>
      </c>
    </row>
    <row r="46" spans="1:8" ht="20" customHeight="1" x14ac:dyDescent="0.2">
      <c r="A46" s="36" t="s">
        <v>47</v>
      </c>
      <c r="B46" s="27" t="s">
        <v>11</v>
      </c>
      <c r="C46" s="28"/>
      <c r="D46" s="28"/>
      <c r="E46" s="28"/>
      <c r="F46" s="28"/>
      <c r="G46" s="29"/>
      <c r="H46" s="15"/>
    </row>
    <row r="47" spans="1:8" ht="20" customHeight="1" x14ac:dyDescent="0.2">
      <c r="A47" s="36" t="s">
        <v>48</v>
      </c>
      <c r="B47" s="27" t="s">
        <v>12</v>
      </c>
      <c r="C47" s="28"/>
      <c r="D47" s="28"/>
      <c r="E47" s="28"/>
      <c r="F47" s="28"/>
      <c r="G47" s="29"/>
      <c r="H47" s="15"/>
    </row>
    <row r="48" spans="1:8" ht="20" customHeight="1" x14ac:dyDescent="0.2">
      <c r="A48" s="36" t="s">
        <v>49</v>
      </c>
      <c r="B48" s="27" t="s">
        <v>13</v>
      </c>
      <c r="C48" s="28"/>
      <c r="D48" s="28"/>
      <c r="E48" s="28"/>
      <c r="F48" s="28"/>
      <c r="G48" s="29"/>
      <c r="H48" s="16"/>
    </row>
    <row r="49" spans="1:8" ht="40" customHeight="1" x14ac:dyDescent="0.2">
      <c r="A49" s="24">
        <v>10</v>
      </c>
      <c r="B49" s="25" t="s">
        <v>5</v>
      </c>
      <c r="C49" s="25"/>
      <c r="D49" s="25"/>
      <c r="E49" s="25"/>
      <c r="F49" s="25"/>
      <c r="G49" s="26"/>
      <c r="H49" s="12"/>
    </row>
    <row r="50" spans="1:8" ht="20" customHeight="1" x14ac:dyDescent="0.2">
      <c r="A50" s="36" t="s">
        <v>46</v>
      </c>
      <c r="B50" s="27" t="s">
        <v>6</v>
      </c>
      <c r="C50" s="28"/>
      <c r="D50" s="28"/>
      <c r="E50" s="28"/>
      <c r="F50" s="28"/>
      <c r="G50" s="29"/>
      <c r="H50" s="15" t="e">
        <f>VLOOKUP(G50,scores,2,FALSE)</f>
        <v>#N/A</v>
      </c>
    </row>
    <row r="51" spans="1:8" ht="20" customHeight="1" x14ac:dyDescent="0.2">
      <c r="A51" s="36" t="s">
        <v>47</v>
      </c>
      <c r="B51" s="27" t="s">
        <v>7</v>
      </c>
      <c r="C51" s="28"/>
      <c r="D51" s="28"/>
      <c r="E51" s="28"/>
      <c r="F51" s="28"/>
      <c r="G51" s="29"/>
      <c r="H51" s="15"/>
    </row>
    <row r="52" spans="1:8" ht="20" customHeight="1" x14ac:dyDescent="0.2">
      <c r="A52" s="36" t="s">
        <v>48</v>
      </c>
      <c r="B52" s="27" t="s">
        <v>8</v>
      </c>
      <c r="C52" s="28"/>
      <c r="D52" s="28"/>
      <c r="E52" s="28"/>
      <c r="F52" s="28"/>
      <c r="G52" s="29"/>
      <c r="H52" s="15"/>
    </row>
    <row r="53" spans="1:8" ht="20" customHeight="1" x14ac:dyDescent="0.2">
      <c r="A53" s="36" t="s">
        <v>49</v>
      </c>
      <c r="B53" s="27" t="s">
        <v>9</v>
      </c>
      <c r="C53" s="28"/>
      <c r="D53" s="28"/>
      <c r="E53" s="28"/>
      <c r="F53" s="28"/>
      <c r="G53" s="29"/>
      <c r="H53" s="16"/>
    </row>
    <row r="54" spans="1:8" ht="40" customHeight="1" x14ac:dyDescent="0.2">
      <c r="A54" s="24">
        <v>11</v>
      </c>
      <c r="B54" s="25" t="s">
        <v>85</v>
      </c>
      <c r="C54" s="25"/>
      <c r="D54" s="25"/>
      <c r="E54" s="25"/>
      <c r="F54" s="25"/>
      <c r="G54" s="26"/>
      <c r="H54" s="12"/>
    </row>
    <row r="55" spans="1:8" ht="20" customHeight="1" x14ac:dyDescent="0.2">
      <c r="A55" s="36" t="s">
        <v>46</v>
      </c>
      <c r="B55" s="27" t="s">
        <v>86</v>
      </c>
      <c r="C55" s="28"/>
      <c r="D55" s="28"/>
      <c r="E55" s="28"/>
      <c r="F55" s="28"/>
      <c r="G55" s="29"/>
      <c r="H55" s="15" t="e">
        <f>VLOOKUP(G55,scores,2,FALSE)</f>
        <v>#N/A</v>
      </c>
    </row>
    <row r="56" spans="1:8" ht="20" customHeight="1" x14ac:dyDescent="0.2">
      <c r="A56" s="36" t="s">
        <v>47</v>
      </c>
      <c r="B56" s="27" t="s">
        <v>87</v>
      </c>
      <c r="C56" s="28"/>
      <c r="D56" s="28"/>
      <c r="E56" s="28"/>
      <c r="F56" s="28"/>
      <c r="G56" s="29"/>
      <c r="H56" s="15"/>
    </row>
    <row r="57" spans="1:8" ht="20" customHeight="1" x14ac:dyDescent="0.2">
      <c r="A57" s="36" t="s">
        <v>48</v>
      </c>
      <c r="B57" s="27" t="s">
        <v>88</v>
      </c>
      <c r="C57" s="28"/>
      <c r="D57" s="28"/>
      <c r="E57" s="28"/>
      <c r="F57" s="28"/>
      <c r="G57" s="29"/>
      <c r="H57" s="15"/>
    </row>
    <row r="58" spans="1:8" ht="20" customHeight="1" x14ac:dyDescent="0.2">
      <c r="A58" s="36" t="s">
        <v>49</v>
      </c>
      <c r="B58" s="27" t="s">
        <v>89</v>
      </c>
      <c r="C58" s="28"/>
      <c r="D58" s="28"/>
      <c r="E58" s="28"/>
      <c r="F58" s="28"/>
      <c r="G58" s="29"/>
      <c r="H58" s="16"/>
    </row>
    <row r="59" spans="1:8" ht="40" customHeight="1" x14ac:dyDescent="0.2">
      <c r="A59" s="24">
        <v>12</v>
      </c>
      <c r="B59" s="25" t="s">
        <v>90</v>
      </c>
      <c r="C59" s="25"/>
      <c r="D59" s="25"/>
      <c r="E59" s="25"/>
      <c r="F59" s="25"/>
      <c r="G59" s="26"/>
      <c r="H59" s="12"/>
    </row>
    <row r="60" spans="1:8" ht="20" customHeight="1" x14ac:dyDescent="0.2">
      <c r="A60" s="36" t="s">
        <v>46</v>
      </c>
      <c r="B60" s="27" t="s">
        <v>91</v>
      </c>
      <c r="C60" s="28"/>
      <c r="D60" s="28"/>
      <c r="E60" s="28"/>
      <c r="F60" s="28"/>
      <c r="G60" s="29"/>
      <c r="H60" s="15" t="e">
        <f>VLOOKUP(G60,scores,2,FALSE)</f>
        <v>#N/A</v>
      </c>
    </row>
    <row r="61" spans="1:8" ht="20" customHeight="1" x14ac:dyDescent="0.2">
      <c r="A61" s="36" t="s">
        <v>47</v>
      </c>
      <c r="B61" s="27" t="s">
        <v>92</v>
      </c>
      <c r="C61" s="28"/>
      <c r="D61" s="28"/>
      <c r="E61" s="28"/>
      <c r="F61" s="28"/>
      <c r="G61" s="29"/>
      <c r="H61" s="15"/>
    </row>
    <row r="62" spans="1:8" ht="20" customHeight="1" x14ac:dyDescent="0.2">
      <c r="A62" s="36" t="s">
        <v>48</v>
      </c>
      <c r="B62" s="27" t="s">
        <v>93</v>
      </c>
      <c r="C62" s="28"/>
      <c r="D62" s="28"/>
      <c r="E62" s="28"/>
      <c r="F62" s="28"/>
      <c r="G62" s="29"/>
      <c r="H62" s="15"/>
    </row>
    <row r="63" spans="1:8" ht="20" customHeight="1" x14ac:dyDescent="0.2">
      <c r="A63" s="36" t="s">
        <v>49</v>
      </c>
      <c r="B63" s="27" t="s">
        <v>94</v>
      </c>
      <c r="C63" s="28"/>
      <c r="D63" s="28"/>
      <c r="E63" s="28"/>
      <c r="F63" s="28"/>
      <c r="G63" s="29"/>
      <c r="H63" s="16"/>
    </row>
    <row r="64" spans="1:8" ht="40" customHeight="1" x14ac:dyDescent="0.2">
      <c r="A64" s="24">
        <v>13</v>
      </c>
      <c r="B64" s="25" t="s">
        <v>95</v>
      </c>
      <c r="C64" s="25"/>
      <c r="D64" s="25"/>
      <c r="E64" s="25"/>
      <c r="F64" s="25"/>
      <c r="G64" s="26"/>
      <c r="H64" s="12"/>
    </row>
    <row r="65" spans="1:8" ht="20" customHeight="1" x14ac:dyDescent="0.2">
      <c r="A65" s="36" t="s">
        <v>46</v>
      </c>
      <c r="B65" s="27" t="s">
        <v>131</v>
      </c>
      <c r="C65" s="28"/>
      <c r="D65" s="28"/>
      <c r="E65" s="28"/>
      <c r="F65" s="28"/>
      <c r="G65" s="29"/>
      <c r="H65" s="15" t="e">
        <f>VLOOKUP(G65,scores,2,FALSE)</f>
        <v>#N/A</v>
      </c>
    </row>
    <row r="66" spans="1:8" ht="20" customHeight="1" x14ac:dyDescent="0.2">
      <c r="A66" s="36" t="s">
        <v>47</v>
      </c>
      <c r="B66" s="27" t="s">
        <v>130</v>
      </c>
      <c r="C66" s="28"/>
      <c r="D66" s="28"/>
      <c r="E66" s="28"/>
      <c r="F66" s="28"/>
      <c r="G66" s="29"/>
      <c r="H66" s="15"/>
    </row>
    <row r="67" spans="1:8" ht="20" customHeight="1" x14ac:dyDescent="0.2">
      <c r="A67" s="36" t="s">
        <v>48</v>
      </c>
      <c r="B67" s="27" t="s">
        <v>129</v>
      </c>
      <c r="C67" s="28"/>
      <c r="D67" s="28"/>
      <c r="E67" s="28"/>
      <c r="F67" s="28"/>
      <c r="G67" s="29"/>
      <c r="H67" s="15"/>
    </row>
    <row r="68" spans="1:8" ht="20" customHeight="1" x14ac:dyDescent="0.2">
      <c r="A68" s="36" t="s">
        <v>49</v>
      </c>
      <c r="B68" s="27" t="s">
        <v>128</v>
      </c>
      <c r="C68" s="28"/>
      <c r="D68" s="28"/>
      <c r="E68" s="28"/>
      <c r="F68" s="28"/>
      <c r="G68" s="29"/>
      <c r="H68" s="16"/>
    </row>
    <row r="69" spans="1:8" ht="40" customHeight="1" x14ac:dyDescent="0.2">
      <c r="A69" s="24">
        <v>14</v>
      </c>
      <c r="B69" s="25" t="s">
        <v>127</v>
      </c>
      <c r="C69" s="25"/>
      <c r="D69" s="25"/>
      <c r="E69" s="25"/>
      <c r="F69" s="25"/>
      <c r="G69" s="26"/>
      <c r="H69" s="12"/>
    </row>
    <row r="70" spans="1:8" ht="20" customHeight="1" x14ac:dyDescent="0.2">
      <c r="A70" s="36" t="s">
        <v>46</v>
      </c>
      <c r="B70" s="27" t="s">
        <v>96</v>
      </c>
      <c r="C70" s="28"/>
      <c r="D70" s="28"/>
      <c r="E70" s="28"/>
      <c r="F70" s="28"/>
      <c r="G70" s="29"/>
      <c r="H70" s="15" t="e">
        <f>VLOOKUP(G70,scores,2,FALSE)</f>
        <v>#N/A</v>
      </c>
    </row>
    <row r="71" spans="1:8" ht="20" customHeight="1" x14ac:dyDescent="0.2">
      <c r="A71" s="36" t="s">
        <v>47</v>
      </c>
      <c r="B71" s="27" t="s">
        <v>97</v>
      </c>
      <c r="C71" s="28"/>
      <c r="D71" s="28"/>
      <c r="E71" s="28"/>
      <c r="F71" s="28"/>
      <c r="G71" s="29"/>
      <c r="H71" s="15"/>
    </row>
    <row r="72" spans="1:8" ht="20" customHeight="1" x14ac:dyDescent="0.2">
      <c r="A72" s="36" t="s">
        <v>48</v>
      </c>
      <c r="B72" s="27" t="s">
        <v>98</v>
      </c>
      <c r="C72" s="28"/>
      <c r="D72" s="28"/>
      <c r="E72" s="28"/>
      <c r="F72" s="28"/>
      <c r="G72" s="29"/>
      <c r="H72" s="15"/>
    </row>
    <row r="73" spans="1:8" ht="20" customHeight="1" x14ac:dyDescent="0.2">
      <c r="A73" s="36" t="s">
        <v>49</v>
      </c>
      <c r="B73" s="27" t="s">
        <v>126</v>
      </c>
      <c r="C73" s="28"/>
      <c r="D73" s="28"/>
      <c r="E73" s="28"/>
      <c r="F73" s="28"/>
      <c r="G73" s="29"/>
      <c r="H73" s="16"/>
    </row>
    <row r="74" spans="1:8" ht="40" customHeight="1" x14ac:dyDescent="0.2">
      <c r="A74" s="24">
        <v>15</v>
      </c>
      <c r="B74" s="25" t="s">
        <v>99</v>
      </c>
      <c r="C74" s="25"/>
      <c r="D74" s="25"/>
      <c r="E74" s="25"/>
      <c r="F74" s="25"/>
      <c r="G74" s="26"/>
      <c r="H74" s="12"/>
    </row>
    <row r="75" spans="1:8" ht="20" customHeight="1" x14ac:dyDescent="0.2">
      <c r="A75" s="36" t="s">
        <v>46</v>
      </c>
      <c r="B75" s="27" t="s">
        <v>100</v>
      </c>
      <c r="C75" s="28"/>
      <c r="D75" s="28"/>
      <c r="E75" s="28"/>
      <c r="F75" s="28"/>
      <c r="G75" s="29"/>
      <c r="H75" s="15" t="e">
        <f>VLOOKUP(G75,scores,2,FALSE)</f>
        <v>#N/A</v>
      </c>
    </row>
    <row r="76" spans="1:8" ht="20" customHeight="1" x14ac:dyDescent="0.2">
      <c r="A76" s="36" t="s">
        <v>47</v>
      </c>
      <c r="B76" s="27" t="s">
        <v>101</v>
      </c>
      <c r="C76" s="28"/>
      <c r="D76" s="28"/>
      <c r="E76" s="28"/>
      <c r="F76" s="28"/>
      <c r="G76" s="29"/>
      <c r="H76" s="15"/>
    </row>
    <row r="77" spans="1:8" ht="20" customHeight="1" x14ac:dyDescent="0.2">
      <c r="A77" s="36" t="s">
        <v>48</v>
      </c>
      <c r="B77" s="27" t="s">
        <v>102</v>
      </c>
      <c r="C77" s="28"/>
      <c r="D77" s="28"/>
      <c r="E77" s="28"/>
      <c r="F77" s="28"/>
      <c r="G77" s="29"/>
      <c r="H77" s="15"/>
    </row>
    <row r="78" spans="1:8" ht="20" customHeight="1" x14ac:dyDescent="0.2">
      <c r="A78" s="36" t="s">
        <v>49</v>
      </c>
      <c r="B78" s="27" t="s">
        <v>103</v>
      </c>
      <c r="C78" s="28"/>
      <c r="D78" s="28"/>
      <c r="E78" s="28"/>
      <c r="F78" s="28"/>
      <c r="G78" s="29"/>
      <c r="H78" s="16"/>
    </row>
    <row r="79" spans="1:8" ht="40" customHeight="1" x14ac:dyDescent="0.2">
      <c r="A79" s="24">
        <v>16</v>
      </c>
      <c r="B79" s="25" t="s">
        <v>125</v>
      </c>
      <c r="C79" s="25"/>
      <c r="D79" s="25"/>
      <c r="E79" s="25"/>
      <c r="F79" s="25"/>
      <c r="G79" s="26"/>
      <c r="H79" s="12"/>
    </row>
    <row r="80" spans="1:8" ht="20" customHeight="1" x14ac:dyDescent="0.2">
      <c r="A80" s="36" t="s">
        <v>46</v>
      </c>
      <c r="B80" s="27" t="s">
        <v>66</v>
      </c>
      <c r="C80" s="28"/>
      <c r="D80" s="28"/>
      <c r="E80" s="28"/>
      <c r="F80" s="28"/>
      <c r="G80" s="29"/>
      <c r="H80" s="15" t="e">
        <f>VLOOKUP(G80,scores,2,FALSE)</f>
        <v>#N/A</v>
      </c>
    </row>
    <row r="81" spans="1:8" ht="20" customHeight="1" x14ac:dyDescent="0.2">
      <c r="A81" s="36" t="s">
        <v>47</v>
      </c>
      <c r="B81" s="27" t="s">
        <v>67</v>
      </c>
      <c r="C81" s="28"/>
      <c r="D81" s="28"/>
      <c r="E81" s="28"/>
      <c r="F81" s="28"/>
      <c r="G81" s="29"/>
      <c r="H81" s="15"/>
    </row>
    <row r="82" spans="1:8" ht="20" customHeight="1" x14ac:dyDescent="0.2">
      <c r="A82" s="36" t="s">
        <v>48</v>
      </c>
      <c r="B82" s="27" t="s">
        <v>65</v>
      </c>
      <c r="C82" s="28"/>
      <c r="D82" s="28"/>
      <c r="E82" s="28"/>
      <c r="F82" s="28"/>
      <c r="G82" s="29"/>
      <c r="H82" s="15"/>
    </row>
    <row r="83" spans="1:8" ht="20" customHeight="1" x14ac:dyDescent="0.2">
      <c r="A83" s="36" t="s">
        <v>49</v>
      </c>
      <c r="B83" s="27" t="s">
        <v>64</v>
      </c>
      <c r="C83" s="28"/>
      <c r="D83" s="28"/>
      <c r="E83" s="28"/>
      <c r="F83" s="28"/>
      <c r="G83" s="29"/>
      <c r="H83" s="16"/>
    </row>
    <row r="84" spans="1:8" ht="40" customHeight="1" x14ac:dyDescent="0.2">
      <c r="A84" s="24">
        <v>17</v>
      </c>
      <c r="B84" s="25" t="s">
        <v>123</v>
      </c>
      <c r="C84" s="25"/>
      <c r="D84" s="25"/>
      <c r="E84" s="25"/>
      <c r="F84" s="25"/>
      <c r="G84" s="26"/>
      <c r="H84" s="12"/>
    </row>
    <row r="85" spans="1:8" ht="20" customHeight="1" x14ac:dyDescent="0.2">
      <c r="A85" s="36" t="s">
        <v>46</v>
      </c>
      <c r="B85" s="27" t="s">
        <v>124</v>
      </c>
      <c r="C85" s="28"/>
      <c r="D85" s="28"/>
      <c r="E85" s="28"/>
      <c r="F85" s="28"/>
      <c r="G85" s="29"/>
      <c r="H85" s="15" t="e">
        <f>VLOOKUP(G85,scores,2,FALSE)</f>
        <v>#N/A</v>
      </c>
    </row>
    <row r="86" spans="1:8" ht="20" customHeight="1" x14ac:dyDescent="0.2">
      <c r="A86" s="36" t="s">
        <v>47</v>
      </c>
      <c r="B86" s="27" t="s">
        <v>68</v>
      </c>
      <c r="C86" s="28"/>
      <c r="D86" s="28"/>
      <c r="E86" s="28"/>
      <c r="F86" s="28"/>
      <c r="G86" s="29"/>
      <c r="H86" s="15"/>
    </row>
    <row r="87" spans="1:8" ht="20" customHeight="1" x14ac:dyDescent="0.2">
      <c r="A87" s="36" t="s">
        <v>48</v>
      </c>
      <c r="B87" s="27" t="s">
        <v>70</v>
      </c>
      <c r="C87" s="28"/>
      <c r="D87" s="28"/>
      <c r="E87" s="28"/>
      <c r="F87" s="28"/>
      <c r="G87" s="29"/>
      <c r="H87" s="15"/>
    </row>
    <row r="88" spans="1:8" ht="20" customHeight="1" x14ac:dyDescent="0.2">
      <c r="A88" s="36" t="s">
        <v>49</v>
      </c>
      <c r="B88" s="27" t="s">
        <v>69</v>
      </c>
      <c r="C88" s="28"/>
      <c r="D88" s="28"/>
      <c r="E88" s="28"/>
      <c r="F88" s="28"/>
      <c r="G88" s="29"/>
      <c r="H88" s="16"/>
    </row>
    <row r="89" spans="1:8" ht="40" customHeight="1" x14ac:dyDescent="0.2">
      <c r="A89" s="24">
        <v>18</v>
      </c>
      <c r="B89" s="25" t="s">
        <v>122</v>
      </c>
      <c r="C89" s="25"/>
      <c r="D89" s="25"/>
      <c r="E89" s="25"/>
      <c r="F89" s="25"/>
      <c r="G89" s="26"/>
      <c r="H89" s="12"/>
    </row>
    <row r="90" spans="1:8" ht="20" customHeight="1" x14ac:dyDescent="0.2">
      <c r="A90" s="36" t="s">
        <v>46</v>
      </c>
      <c r="B90" s="27" t="s">
        <v>121</v>
      </c>
      <c r="C90" s="28"/>
      <c r="D90" s="28"/>
      <c r="E90" s="28"/>
      <c r="F90" s="28"/>
      <c r="G90" s="29"/>
      <c r="H90" s="15" t="e">
        <f>VLOOKUP(G90,scores,2,FALSE)</f>
        <v>#N/A</v>
      </c>
    </row>
    <row r="91" spans="1:8" ht="20" customHeight="1" x14ac:dyDescent="0.2">
      <c r="A91" s="36" t="s">
        <v>47</v>
      </c>
      <c r="B91" s="27" t="s">
        <v>71</v>
      </c>
      <c r="C91" s="28"/>
      <c r="D91" s="28"/>
      <c r="E91" s="28"/>
      <c r="F91" s="28"/>
      <c r="G91" s="29"/>
      <c r="H91" s="15"/>
    </row>
    <row r="92" spans="1:8" ht="20" customHeight="1" x14ac:dyDescent="0.2">
      <c r="A92" s="36" t="s">
        <v>48</v>
      </c>
      <c r="B92" s="27" t="s">
        <v>72</v>
      </c>
      <c r="C92" s="28"/>
      <c r="D92" s="28"/>
      <c r="E92" s="28"/>
      <c r="F92" s="28"/>
      <c r="G92" s="29"/>
      <c r="H92" s="15"/>
    </row>
    <row r="93" spans="1:8" ht="20" customHeight="1" x14ac:dyDescent="0.2">
      <c r="A93" s="36" t="s">
        <v>49</v>
      </c>
      <c r="B93" s="27" t="s">
        <v>73</v>
      </c>
      <c r="C93" s="28"/>
      <c r="D93" s="28"/>
      <c r="E93" s="28"/>
      <c r="F93" s="28"/>
      <c r="G93" s="29"/>
      <c r="H93" s="16"/>
    </row>
    <row r="94" spans="1:8" ht="40" customHeight="1" x14ac:dyDescent="0.2">
      <c r="A94" s="24">
        <v>19</v>
      </c>
      <c r="B94" s="25" t="s">
        <v>120</v>
      </c>
      <c r="C94" s="25"/>
      <c r="D94" s="25"/>
      <c r="E94" s="25"/>
      <c r="F94" s="25"/>
      <c r="G94" s="26"/>
      <c r="H94" s="12"/>
    </row>
    <row r="95" spans="1:8" ht="20" customHeight="1" x14ac:dyDescent="0.2">
      <c r="A95" s="36" t="s">
        <v>46</v>
      </c>
      <c r="B95" s="27" t="s">
        <v>77</v>
      </c>
      <c r="C95" s="28"/>
      <c r="D95" s="28"/>
      <c r="E95" s="28"/>
      <c r="F95" s="28"/>
      <c r="G95" s="29"/>
      <c r="H95" s="15" t="e">
        <f>VLOOKUP(G95,scores,2,FALSE)</f>
        <v>#N/A</v>
      </c>
    </row>
    <row r="96" spans="1:8" ht="20" customHeight="1" x14ac:dyDescent="0.2">
      <c r="A96" s="36" t="s">
        <v>47</v>
      </c>
      <c r="B96" s="27" t="s">
        <v>74</v>
      </c>
      <c r="C96" s="28"/>
      <c r="D96" s="28"/>
      <c r="E96" s="28"/>
      <c r="F96" s="28"/>
      <c r="G96" s="29"/>
      <c r="H96" s="15"/>
    </row>
    <row r="97" spans="1:9" ht="20" customHeight="1" x14ac:dyDescent="0.2">
      <c r="A97" s="36" t="s">
        <v>48</v>
      </c>
      <c r="B97" s="27" t="s">
        <v>75</v>
      </c>
      <c r="C97" s="28"/>
      <c r="D97" s="28"/>
      <c r="E97" s="28"/>
      <c r="F97" s="28"/>
      <c r="G97" s="29"/>
      <c r="H97" s="15"/>
    </row>
    <row r="98" spans="1:9" ht="20" customHeight="1" x14ac:dyDescent="0.2">
      <c r="A98" s="36" t="s">
        <v>49</v>
      </c>
      <c r="B98" s="27" t="s">
        <v>76</v>
      </c>
      <c r="C98" s="28"/>
      <c r="D98" s="28"/>
      <c r="E98" s="28"/>
      <c r="F98" s="28"/>
      <c r="G98" s="29"/>
      <c r="H98" s="16"/>
    </row>
    <row r="99" spans="1:9" ht="40" customHeight="1" x14ac:dyDescent="0.2">
      <c r="A99" s="24">
        <v>20</v>
      </c>
      <c r="B99" s="25" t="s">
        <v>119</v>
      </c>
      <c r="C99" s="25"/>
      <c r="D99" s="25"/>
      <c r="E99" s="25"/>
      <c r="F99" s="25"/>
      <c r="G99" s="26"/>
      <c r="H99" s="12"/>
    </row>
    <row r="100" spans="1:9" ht="20" customHeight="1" x14ac:dyDescent="0.2">
      <c r="A100" s="36" t="s">
        <v>46</v>
      </c>
      <c r="B100" s="27" t="s">
        <v>77</v>
      </c>
      <c r="C100" s="28"/>
      <c r="D100" s="28"/>
      <c r="E100" s="28"/>
      <c r="F100" s="28"/>
      <c r="G100" s="29"/>
      <c r="H100" s="15" t="e">
        <f>VLOOKUP(G100,scores,2,FALSE)</f>
        <v>#N/A</v>
      </c>
    </row>
    <row r="101" spans="1:9" ht="20" customHeight="1" x14ac:dyDescent="0.2">
      <c r="A101" s="36" t="s">
        <v>47</v>
      </c>
      <c r="B101" s="27" t="s">
        <v>74</v>
      </c>
      <c r="C101" s="28"/>
      <c r="D101" s="28"/>
      <c r="E101" s="28"/>
      <c r="F101" s="28"/>
      <c r="G101" s="29"/>
      <c r="H101" s="15"/>
    </row>
    <row r="102" spans="1:9" ht="20" customHeight="1" x14ac:dyDescent="0.2">
      <c r="A102" s="36" t="s">
        <v>48</v>
      </c>
      <c r="B102" s="27" t="s">
        <v>75</v>
      </c>
      <c r="C102" s="28"/>
      <c r="D102" s="28"/>
      <c r="E102" s="28"/>
      <c r="F102" s="28"/>
      <c r="G102" s="29"/>
      <c r="H102" s="15"/>
    </row>
    <row r="103" spans="1:9" ht="20" customHeight="1" x14ac:dyDescent="0.2">
      <c r="A103" s="36" t="s">
        <v>49</v>
      </c>
      <c r="B103" s="27" t="s">
        <v>76</v>
      </c>
      <c r="C103" s="28"/>
      <c r="D103" s="28"/>
      <c r="E103" s="28"/>
      <c r="F103" s="28"/>
      <c r="G103" s="29"/>
      <c r="H103" s="16"/>
    </row>
    <row r="104" spans="1:9" ht="40" customHeight="1" x14ac:dyDescent="0.2">
      <c r="A104" s="33" t="s">
        <v>55</v>
      </c>
      <c r="B104" s="34"/>
      <c r="C104" s="34"/>
      <c r="D104" s="34"/>
      <c r="E104" s="34"/>
      <c r="F104" s="35"/>
      <c r="G104" s="32" t="e">
        <f>SUM(H3:H103)</f>
        <v>#N/A</v>
      </c>
      <c r="I104" s="14"/>
    </row>
    <row r="105" spans="1:9" s="4" customFormat="1" ht="60" customHeight="1" x14ac:dyDescent="0.2">
      <c r="A105" s="3"/>
      <c r="G105" s="19"/>
      <c r="H105" s="3"/>
    </row>
    <row r="106" spans="1:9" s="4" customFormat="1" ht="40" customHeight="1" x14ac:dyDescent="0.2">
      <c r="A106" s="37" t="s">
        <v>132</v>
      </c>
      <c r="B106" s="37"/>
      <c r="C106" s="37"/>
      <c r="D106" s="37"/>
      <c r="E106" s="37"/>
      <c r="F106" s="37"/>
      <c r="G106" s="37"/>
      <c r="H106" s="3"/>
    </row>
    <row r="107" spans="1:9" ht="40" customHeight="1" x14ac:dyDescent="0.2">
      <c r="A107" s="38" t="s">
        <v>84</v>
      </c>
      <c r="B107" s="38"/>
      <c r="C107" s="39" t="s">
        <v>59</v>
      </c>
      <c r="D107" s="39" t="s">
        <v>83</v>
      </c>
      <c r="E107" s="40" t="s">
        <v>56</v>
      </c>
      <c r="F107" s="40" t="s">
        <v>57</v>
      </c>
      <c r="G107" s="40" t="s">
        <v>58</v>
      </c>
      <c r="H107" s="7"/>
    </row>
    <row r="108" spans="1:9" ht="20" customHeight="1" x14ac:dyDescent="0.2">
      <c r="A108" s="41">
        <v>0</v>
      </c>
      <c r="B108" s="41">
        <v>200</v>
      </c>
      <c r="C108" s="42" t="s">
        <v>78</v>
      </c>
      <c r="D108" s="42" t="s">
        <v>105</v>
      </c>
      <c r="E108" s="43" t="s">
        <v>3</v>
      </c>
      <c r="F108" s="41" t="s">
        <v>133</v>
      </c>
      <c r="G108" s="44" t="s">
        <v>116</v>
      </c>
      <c r="H108" s="7"/>
    </row>
    <row r="109" spans="1:9" ht="20" customHeight="1" x14ac:dyDescent="0.2">
      <c r="A109" s="41">
        <v>201</v>
      </c>
      <c r="B109" s="41">
        <v>350</v>
      </c>
      <c r="C109" s="42" t="s">
        <v>79</v>
      </c>
      <c r="D109" s="42" t="s">
        <v>106</v>
      </c>
      <c r="E109" s="43" t="s">
        <v>2</v>
      </c>
      <c r="F109" s="41" t="s">
        <v>118</v>
      </c>
      <c r="G109" s="44" t="s">
        <v>1</v>
      </c>
      <c r="H109" s="7"/>
    </row>
    <row r="110" spans="1:9" ht="20" customHeight="1" x14ac:dyDescent="0.2">
      <c r="A110" s="41">
        <v>351</v>
      </c>
      <c r="B110" s="41">
        <v>500</v>
      </c>
      <c r="C110" s="42" t="s">
        <v>80</v>
      </c>
      <c r="D110" s="42" t="s">
        <v>107</v>
      </c>
      <c r="E110" s="43" t="s">
        <v>112</v>
      </c>
      <c r="F110" s="41" t="s">
        <v>117</v>
      </c>
      <c r="G110" s="44" t="s">
        <v>115</v>
      </c>
      <c r="H110" s="7"/>
    </row>
    <row r="111" spans="1:9" ht="20" customHeight="1" x14ac:dyDescent="0.2">
      <c r="A111" s="41">
        <v>501</v>
      </c>
      <c r="B111" s="41">
        <v>650</v>
      </c>
      <c r="C111" s="42" t="s">
        <v>81</v>
      </c>
      <c r="D111" s="42" t="s">
        <v>108</v>
      </c>
      <c r="E111" s="43" t="s">
        <v>0</v>
      </c>
      <c r="F111" s="41" t="s">
        <v>2</v>
      </c>
      <c r="G111" s="44" t="s">
        <v>114</v>
      </c>
      <c r="H111" s="7"/>
    </row>
    <row r="112" spans="1:9" ht="20" customHeight="1" x14ac:dyDescent="0.2">
      <c r="A112" s="41">
        <v>651</v>
      </c>
      <c r="B112" s="41">
        <v>800</v>
      </c>
      <c r="C112" s="42" t="s">
        <v>82</v>
      </c>
      <c r="D112" s="42" t="s">
        <v>109</v>
      </c>
      <c r="E112" s="43" t="s">
        <v>113</v>
      </c>
      <c r="F112" s="41" t="s">
        <v>3</v>
      </c>
      <c r="G112" s="44" t="s">
        <v>3</v>
      </c>
      <c r="H112" s="7"/>
    </row>
    <row r="121" spans="7:7" ht="20" customHeight="1" x14ac:dyDescent="0.2">
      <c r="G121" s="21"/>
    </row>
    <row r="122" spans="7:7" ht="20" customHeight="1" x14ac:dyDescent="0.2">
      <c r="G122" s="21"/>
    </row>
    <row r="123" spans="7:7" ht="20" customHeight="1" x14ac:dyDescent="0.2">
      <c r="G123" s="21"/>
    </row>
    <row r="124" spans="7:7" ht="20" customHeight="1" x14ac:dyDescent="0.2">
      <c r="G124" s="21"/>
    </row>
  </sheetData>
  <mergeCells count="65">
    <mergeCell ref="A1:G1"/>
    <mergeCell ref="B3:F3"/>
    <mergeCell ref="A104:F104"/>
    <mergeCell ref="A106:G106"/>
    <mergeCell ref="A107:B107"/>
    <mergeCell ref="B94:F94"/>
    <mergeCell ref="G95:G98"/>
    <mergeCell ref="H95:H98"/>
    <mergeCell ref="B99:F99"/>
    <mergeCell ref="G100:G103"/>
    <mergeCell ref="H100:H103"/>
    <mergeCell ref="B84:F84"/>
    <mergeCell ref="G85:G88"/>
    <mergeCell ref="H85:H88"/>
    <mergeCell ref="B89:F89"/>
    <mergeCell ref="G90:G93"/>
    <mergeCell ref="H90:H93"/>
    <mergeCell ref="B74:F74"/>
    <mergeCell ref="G75:G78"/>
    <mergeCell ref="H75:H78"/>
    <mergeCell ref="B79:F79"/>
    <mergeCell ref="G80:G83"/>
    <mergeCell ref="H80:H83"/>
    <mergeCell ref="B64:F64"/>
    <mergeCell ref="G65:G68"/>
    <mergeCell ref="H65:H68"/>
    <mergeCell ref="B69:F69"/>
    <mergeCell ref="G70:G73"/>
    <mergeCell ref="H70:H73"/>
    <mergeCell ref="B54:F54"/>
    <mergeCell ref="G55:G58"/>
    <mergeCell ref="H55:H58"/>
    <mergeCell ref="B59:F59"/>
    <mergeCell ref="G60:G63"/>
    <mergeCell ref="H60:H63"/>
    <mergeCell ref="B44:F44"/>
    <mergeCell ref="G45:G48"/>
    <mergeCell ref="H45:H48"/>
    <mergeCell ref="B49:F49"/>
    <mergeCell ref="G50:G53"/>
    <mergeCell ref="H50:H53"/>
    <mergeCell ref="B34:F34"/>
    <mergeCell ref="G35:G38"/>
    <mergeCell ref="H35:H38"/>
    <mergeCell ref="B39:F39"/>
    <mergeCell ref="G40:G43"/>
    <mergeCell ref="H40:H43"/>
    <mergeCell ref="B24:F24"/>
    <mergeCell ref="G25:G28"/>
    <mergeCell ref="H25:H28"/>
    <mergeCell ref="B29:F29"/>
    <mergeCell ref="G30:G33"/>
    <mergeCell ref="H30:H33"/>
    <mergeCell ref="B14:F14"/>
    <mergeCell ref="G15:G18"/>
    <mergeCell ref="H15:H18"/>
    <mergeCell ref="B19:F19"/>
    <mergeCell ref="G20:G23"/>
    <mergeCell ref="H20:H23"/>
    <mergeCell ref="B4:F4"/>
    <mergeCell ref="G5:G8"/>
    <mergeCell ref="H5:H8"/>
    <mergeCell ref="B9:F9"/>
    <mergeCell ref="G10:G13"/>
    <mergeCell ref="H10:H13"/>
  </mergeCells>
  <conditionalFormatting sqref="A108:G108">
    <cfRule type="expression" dxfId="4" priority="5">
      <formula>$G$104&lt;=200</formula>
    </cfRule>
  </conditionalFormatting>
  <conditionalFormatting sqref="A109:G109">
    <cfRule type="expression" dxfId="3" priority="4">
      <formula>AND($G$104&gt;200,$G$104&lt;=350)</formula>
    </cfRule>
  </conditionalFormatting>
  <conditionalFormatting sqref="A110:G110">
    <cfRule type="expression" dxfId="2" priority="3">
      <formula>AND($G$104&gt;350,$G$104&lt;=500)</formula>
    </cfRule>
  </conditionalFormatting>
  <conditionalFormatting sqref="A111:G111">
    <cfRule type="expression" dxfId="1" priority="2">
      <formula>AND($G$104&gt;500,$G$104&lt;=650)</formula>
    </cfRule>
  </conditionalFormatting>
  <conditionalFormatting sqref="A112:G112">
    <cfRule type="expression" dxfId="0" priority="1">
      <formula>AND($G$104&gt;650,$G$104&lt;=800)</formula>
    </cfRule>
  </conditionalFormatting>
  <dataValidations count="1">
    <dataValidation type="list" allowBlank="1" showInputMessage="1" showErrorMessage="1" sqref="G5 G10 G70 G15 G20 G25 G35 G40 G45 G30 G75 G80 G85 G90 G95 G50 G55 G60 G65 G100" xr:uid="{00000000-0002-0000-0000-000000000000}">
      <formula1>"a,b,c,d"</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Risk Profile_Candidates</vt:lpstr>
      <vt:lpstr>'Risk Profile_Candidates'!Risk_Score</vt:lpstr>
      <vt:lpstr>'Risk Profile_Candidates'!scores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Tivesh Shah</dc:creator>
  <cp:lastModifiedBy>Microsoft Office User</cp:lastModifiedBy>
  <dcterms:created xsi:type="dcterms:W3CDTF">2017-01-16T11:47:23Z</dcterms:created>
  <dcterms:modified xsi:type="dcterms:W3CDTF">2021-03-30T09:31:14Z</dcterms:modified>
</cp:coreProperties>
</file>