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eepsahni/Desktop/Sahayak Pro Tools/"/>
    </mc:Choice>
  </mc:AlternateContent>
  <xr:revisionPtr revIDLastSave="0" documentId="8_{0583C322-0B8E-984F-A398-02E29367ED0F}" xr6:coauthVersionLast="46" xr6:coauthVersionMax="46" xr10:uidLastSave="{00000000-0000-0000-0000-000000000000}"/>
  <bookViews>
    <workbookView xWindow="0" yWindow="0" windowWidth="28800" windowHeight="18000" activeTab="1" xr2:uid="{9654125C-C37A-45D6-B01D-E3A1D8877559}"/>
  </bookViews>
  <sheets>
    <sheet name="SWP Calculator (Trainer)" sheetId="1" r:id="rId1"/>
    <sheet name="SWP Calculator (Candidate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2" l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O5" i="2"/>
  <c r="N5" i="2"/>
  <c r="J5" i="2"/>
  <c r="I5" i="2"/>
  <c r="H5" i="2"/>
  <c r="K5" i="2" s="1"/>
  <c r="H6" i="2" s="1"/>
  <c r="F5" i="2"/>
  <c r="G5" i="2" s="1"/>
  <c r="F6" i="2" l="1"/>
  <c r="G6" i="2" s="1"/>
  <c r="E6" i="2"/>
  <c r="I6" i="2" s="1"/>
  <c r="J6" i="2"/>
  <c r="N6" i="2"/>
  <c r="P6" i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7" i="1"/>
  <c r="J6" i="1"/>
  <c r="I6" i="1"/>
  <c r="K6" i="1"/>
  <c r="G6" i="1"/>
  <c r="H6" i="1" s="1"/>
  <c r="K6" i="2" l="1"/>
  <c r="H7" i="2" s="1"/>
  <c r="E7" i="2" s="1"/>
  <c r="I7" i="2" s="1"/>
  <c r="N7" i="2"/>
  <c r="O47" i="1"/>
  <c r="L6" i="1"/>
  <c r="I7" i="1" s="1"/>
  <c r="K7" i="1" s="1"/>
  <c r="F7" i="2" l="1"/>
  <c r="G7" i="2" s="1"/>
  <c r="J7" i="2"/>
  <c r="K7" i="2" s="1"/>
  <c r="H8" i="2" s="1"/>
  <c r="E8" i="2" s="1"/>
  <c r="I8" i="2" s="1"/>
  <c r="N8" i="2"/>
  <c r="O48" i="1"/>
  <c r="G7" i="1"/>
  <c r="F7" i="1"/>
  <c r="J7" i="1" s="1"/>
  <c r="J8" i="2" l="1"/>
  <c r="K8" i="2" s="1"/>
  <c r="H9" i="2" s="1"/>
  <c r="F8" i="2"/>
  <c r="G8" i="2" s="1"/>
  <c r="N9" i="2"/>
  <c r="O49" i="1"/>
  <c r="H7" i="1"/>
  <c r="L7" i="1"/>
  <c r="I8" i="1" s="1"/>
  <c r="F9" i="2" l="1"/>
  <c r="G9" i="2" s="1"/>
  <c r="J9" i="2"/>
  <c r="E9" i="2"/>
  <c r="I9" i="2" s="1"/>
  <c r="K9" i="2" s="1"/>
  <c r="H10" i="2" s="1"/>
  <c r="E10" i="2" s="1"/>
  <c r="I10" i="2" s="1"/>
  <c r="N10" i="2"/>
  <c r="O50" i="1"/>
  <c r="F8" i="1"/>
  <c r="J8" i="1" s="1"/>
  <c r="K8" i="1"/>
  <c r="G8" i="1"/>
  <c r="F10" i="2" l="1"/>
  <c r="G10" i="2" s="1"/>
  <c r="J10" i="2"/>
  <c r="K10" i="2" s="1"/>
  <c r="H11" i="2" s="1"/>
  <c r="E11" i="2" s="1"/>
  <c r="I11" i="2" s="1"/>
  <c r="N11" i="2"/>
  <c r="O51" i="1"/>
  <c r="H8" i="1"/>
  <c r="L8" i="1"/>
  <c r="I9" i="1" s="1"/>
  <c r="F11" i="2" l="1"/>
  <c r="G11" i="2" s="1"/>
  <c r="J11" i="2"/>
  <c r="K11" i="2" s="1"/>
  <c r="H12" i="2" s="1"/>
  <c r="N12" i="2"/>
  <c r="O52" i="1"/>
  <c r="F9" i="1"/>
  <c r="J9" i="1" s="1"/>
  <c r="K9" i="1"/>
  <c r="G9" i="1"/>
  <c r="E12" i="2" l="1"/>
  <c r="I12" i="2" s="1"/>
  <c r="J12" i="2"/>
  <c r="F12" i="2"/>
  <c r="G12" i="2" s="1"/>
  <c r="N13" i="2"/>
  <c r="O53" i="1"/>
  <c r="H9" i="1"/>
  <c r="L9" i="1"/>
  <c r="I10" i="1" s="1"/>
  <c r="K12" i="2" l="1"/>
  <c r="H13" i="2" s="1"/>
  <c r="N14" i="2"/>
  <c r="O54" i="1"/>
  <c r="F10" i="1"/>
  <c r="J10" i="1" s="1"/>
  <c r="K10" i="1"/>
  <c r="G10" i="1"/>
  <c r="J13" i="2" l="1"/>
  <c r="F13" i="2"/>
  <c r="G13" i="2" s="1"/>
  <c r="E13" i="2"/>
  <c r="I13" i="2" s="1"/>
  <c r="N15" i="2"/>
  <c r="O55" i="1"/>
  <c r="H10" i="1"/>
  <c r="L10" i="1"/>
  <c r="I11" i="1" s="1"/>
  <c r="K13" i="2" l="1"/>
  <c r="H14" i="2" s="1"/>
  <c r="F14" i="2" s="1"/>
  <c r="G14" i="2" s="1"/>
  <c r="N16" i="2"/>
  <c r="F11" i="1"/>
  <c r="J11" i="1" s="1"/>
  <c r="K11" i="1"/>
  <c r="G11" i="1"/>
  <c r="E14" i="2" l="1"/>
  <c r="I14" i="2" s="1"/>
  <c r="K14" i="2" s="1"/>
  <c r="H15" i="2" s="1"/>
  <c r="J15" i="2" s="1"/>
  <c r="J14" i="2"/>
  <c r="N17" i="2"/>
  <c r="H11" i="1"/>
  <c r="L11" i="1"/>
  <c r="I12" i="1" s="1"/>
  <c r="F15" i="2" l="1"/>
  <c r="G15" i="2" s="1"/>
  <c r="E15" i="2"/>
  <c r="I15" i="2" s="1"/>
  <c r="K15" i="2" s="1"/>
  <c r="H16" i="2" s="1"/>
  <c r="E16" i="2" s="1"/>
  <c r="I16" i="2" s="1"/>
  <c r="N18" i="2"/>
  <c r="F12" i="1"/>
  <c r="J12" i="1" s="1"/>
  <c r="K12" i="1"/>
  <c r="G12" i="1"/>
  <c r="H12" i="1" s="1"/>
  <c r="F16" i="2" l="1"/>
  <c r="G16" i="2" s="1"/>
  <c r="J16" i="2"/>
  <c r="K16" i="2"/>
  <c r="H17" i="2" s="1"/>
  <c r="E17" i="2" s="1"/>
  <c r="I17" i="2" s="1"/>
  <c r="N19" i="2"/>
  <c r="L12" i="1"/>
  <c r="I13" i="1" s="1"/>
  <c r="J17" i="2" l="1"/>
  <c r="F17" i="2"/>
  <c r="G17" i="2" s="1"/>
  <c r="K17" i="2"/>
  <c r="H18" i="2" s="1"/>
  <c r="N20" i="2"/>
  <c r="F13" i="1"/>
  <c r="J13" i="1" s="1"/>
  <c r="K13" i="1"/>
  <c r="G13" i="1"/>
  <c r="H13" i="1" s="1"/>
  <c r="F18" i="2" l="1"/>
  <c r="G18" i="2" s="1"/>
  <c r="E18" i="2"/>
  <c r="I18" i="2" s="1"/>
  <c r="J18" i="2"/>
  <c r="N21" i="2"/>
  <c r="L13" i="1"/>
  <c r="I14" i="1" s="1"/>
  <c r="K18" i="2" l="1"/>
  <c r="H19" i="2" s="1"/>
  <c r="E19" i="2" s="1"/>
  <c r="I19" i="2" s="1"/>
  <c r="N22" i="2"/>
  <c r="F14" i="1"/>
  <c r="J14" i="1" s="1"/>
  <c r="K14" i="1"/>
  <c r="G14" i="1"/>
  <c r="H14" i="1" s="1"/>
  <c r="J19" i="2" l="1"/>
  <c r="K19" i="2" s="1"/>
  <c r="H20" i="2" s="1"/>
  <c r="J20" i="2" s="1"/>
  <c r="F19" i="2"/>
  <c r="G19" i="2" s="1"/>
  <c r="N23" i="2"/>
  <c r="L14" i="1"/>
  <c r="I15" i="1" s="1"/>
  <c r="E20" i="2" l="1"/>
  <c r="I20" i="2" s="1"/>
  <c r="K20" i="2" s="1"/>
  <c r="H21" i="2" s="1"/>
  <c r="E21" i="2" s="1"/>
  <c r="I21" i="2" s="1"/>
  <c r="F20" i="2"/>
  <c r="G20" i="2" s="1"/>
  <c r="N24" i="2"/>
  <c r="F15" i="1"/>
  <c r="J15" i="1" s="1"/>
  <c r="K15" i="1"/>
  <c r="G15" i="1"/>
  <c r="H15" i="1" s="1"/>
  <c r="J21" i="2" l="1"/>
  <c r="K21" i="2" s="1"/>
  <c r="H22" i="2" s="1"/>
  <c r="E22" i="2" s="1"/>
  <c r="I22" i="2" s="1"/>
  <c r="F21" i="2"/>
  <c r="G21" i="2" s="1"/>
  <c r="N25" i="2"/>
  <c r="L15" i="1"/>
  <c r="I16" i="1" s="1"/>
  <c r="J22" i="2" l="1"/>
  <c r="K22" i="2" s="1"/>
  <c r="H23" i="2" s="1"/>
  <c r="F23" i="2" s="1"/>
  <c r="G23" i="2" s="1"/>
  <c r="F22" i="2"/>
  <c r="G22" i="2" s="1"/>
  <c r="N26" i="2"/>
  <c r="F16" i="1"/>
  <c r="J16" i="1" s="1"/>
  <c r="K16" i="1"/>
  <c r="G16" i="1"/>
  <c r="H16" i="1" s="1"/>
  <c r="E23" i="2" l="1"/>
  <c r="I23" i="2" s="1"/>
  <c r="K23" i="2" s="1"/>
  <c r="H24" i="2" s="1"/>
  <c r="J24" i="2" s="1"/>
  <c r="J23" i="2"/>
  <c r="N27" i="2"/>
  <c r="L16" i="1"/>
  <c r="I17" i="1" s="1"/>
  <c r="E24" i="2" l="1"/>
  <c r="I24" i="2" s="1"/>
  <c r="K24" i="2" s="1"/>
  <c r="H25" i="2" s="1"/>
  <c r="J25" i="2" s="1"/>
  <c r="F24" i="2"/>
  <c r="G24" i="2" s="1"/>
  <c r="N28" i="2"/>
  <c r="F17" i="1"/>
  <c r="J17" i="1" s="1"/>
  <c r="K17" i="1"/>
  <c r="G17" i="1"/>
  <c r="H17" i="1" s="1"/>
  <c r="E25" i="2" l="1"/>
  <c r="I25" i="2" s="1"/>
  <c r="K25" i="2" s="1"/>
  <c r="H26" i="2" s="1"/>
  <c r="E26" i="2" s="1"/>
  <c r="I26" i="2" s="1"/>
  <c r="F25" i="2"/>
  <c r="G25" i="2" s="1"/>
  <c r="N29" i="2"/>
  <c r="L17" i="1"/>
  <c r="I18" i="1" s="1"/>
  <c r="K26" i="2" l="1"/>
  <c r="H27" i="2" s="1"/>
  <c r="J27" i="2" s="1"/>
  <c r="F26" i="2"/>
  <c r="G26" i="2" s="1"/>
  <c r="J26" i="2"/>
  <c r="N30" i="2"/>
  <c r="F18" i="1"/>
  <c r="J18" i="1" s="1"/>
  <c r="K18" i="1"/>
  <c r="G18" i="1"/>
  <c r="H18" i="1" s="1"/>
  <c r="E27" i="2" l="1"/>
  <c r="I27" i="2" s="1"/>
  <c r="K27" i="2" s="1"/>
  <c r="H28" i="2" s="1"/>
  <c r="E28" i="2" s="1"/>
  <c r="I28" i="2" s="1"/>
  <c r="F27" i="2"/>
  <c r="G27" i="2" s="1"/>
  <c r="N31" i="2"/>
  <c r="L18" i="1"/>
  <c r="I19" i="1" s="1"/>
  <c r="F28" i="2" l="1"/>
  <c r="G28" i="2" s="1"/>
  <c r="J28" i="2"/>
  <c r="K28" i="2" s="1"/>
  <c r="H29" i="2" s="1"/>
  <c r="J29" i="2" s="1"/>
  <c r="N32" i="2"/>
  <c r="F19" i="1"/>
  <c r="J19" i="1" s="1"/>
  <c r="K19" i="1"/>
  <c r="G19" i="1"/>
  <c r="H19" i="1" s="1"/>
  <c r="E29" i="2" l="1"/>
  <c r="I29" i="2" s="1"/>
  <c r="K29" i="2" s="1"/>
  <c r="H30" i="2" s="1"/>
  <c r="J30" i="2" s="1"/>
  <c r="F29" i="2"/>
  <c r="G29" i="2" s="1"/>
  <c r="N33" i="2"/>
  <c r="L19" i="1"/>
  <c r="I20" i="1" s="1"/>
  <c r="F20" i="1" s="1"/>
  <c r="J20" i="1" s="1"/>
  <c r="F30" i="2" l="1"/>
  <c r="G30" i="2" s="1"/>
  <c r="E30" i="2"/>
  <c r="I30" i="2" s="1"/>
  <c r="K30" i="2" s="1"/>
  <c r="H31" i="2" s="1"/>
  <c r="E31" i="2" s="1"/>
  <c r="I31" i="2" s="1"/>
  <c r="N34" i="2"/>
  <c r="K20" i="1"/>
  <c r="L20" i="1" s="1"/>
  <c r="I21" i="1" s="1"/>
  <c r="G20" i="1"/>
  <c r="H20" i="1" s="1"/>
  <c r="F31" i="2" l="1"/>
  <c r="G31" i="2" s="1"/>
  <c r="J31" i="2"/>
  <c r="K31" i="2"/>
  <c r="H32" i="2" s="1"/>
  <c r="N35" i="2"/>
  <c r="K21" i="1"/>
  <c r="G21" i="1"/>
  <c r="H21" i="1" s="1"/>
  <c r="F21" i="1"/>
  <c r="J21" i="1" s="1"/>
  <c r="F32" i="2" l="1"/>
  <c r="G32" i="2" s="1"/>
  <c r="J32" i="2"/>
  <c r="E32" i="2"/>
  <c r="I32" i="2" s="1"/>
  <c r="K32" i="2" s="1"/>
  <c r="H33" i="2" s="1"/>
  <c r="N36" i="2"/>
  <c r="L21" i="1"/>
  <c r="I22" i="1" s="1"/>
  <c r="F22" i="1" s="1"/>
  <c r="J22" i="1" s="1"/>
  <c r="F33" i="2" l="1"/>
  <c r="G33" i="2" s="1"/>
  <c r="J33" i="2"/>
  <c r="E33" i="2"/>
  <c r="I33" i="2" s="1"/>
  <c r="K33" i="2" s="1"/>
  <c r="H34" i="2" s="1"/>
  <c r="N37" i="2"/>
  <c r="K22" i="1"/>
  <c r="L22" i="1" s="1"/>
  <c r="I23" i="1" s="1"/>
  <c r="F23" i="1" s="1"/>
  <c r="J23" i="1" s="1"/>
  <c r="G22" i="1"/>
  <c r="H22" i="1" s="1"/>
  <c r="E34" i="2" l="1"/>
  <c r="I34" i="2" s="1"/>
  <c r="F34" i="2"/>
  <c r="G34" i="2" s="1"/>
  <c r="J34" i="2"/>
  <c r="N38" i="2"/>
  <c r="K23" i="1"/>
  <c r="L23" i="1" s="1"/>
  <c r="I24" i="1" s="1"/>
  <c r="G23" i="1"/>
  <c r="H23" i="1" s="1"/>
  <c r="K34" i="2" l="1"/>
  <c r="H35" i="2" s="1"/>
  <c r="N39" i="2"/>
  <c r="F24" i="1"/>
  <c r="J24" i="1" s="1"/>
  <c r="K24" i="1"/>
  <c r="G24" i="1"/>
  <c r="H24" i="1" s="1"/>
  <c r="J35" i="2" l="1"/>
  <c r="F35" i="2"/>
  <c r="G35" i="2" s="1"/>
  <c r="E35" i="2"/>
  <c r="I35" i="2" s="1"/>
  <c r="K35" i="2" s="1"/>
  <c r="H36" i="2" s="1"/>
  <c r="N40" i="2"/>
  <c r="L24" i="1"/>
  <c r="I25" i="1" s="1"/>
  <c r="J36" i="2" l="1"/>
  <c r="F36" i="2"/>
  <c r="G36" i="2" s="1"/>
  <c r="E36" i="2"/>
  <c r="I36" i="2" s="1"/>
  <c r="K36" i="2" s="1"/>
  <c r="H37" i="2" s="1"/>
  <c r="N41" i="2"/>
  <c r="F25" i="1"/>
  <c r="J25" i="1" s="1"/>
  <c r="K25" i="1"/>
  <c r="G25" i="1"/>
  <c r="H25" i="1" s="1"/>
  <c r="F37" i="2" l="1"/>
  <c r="G37" i="2" s="1"/>
  <c r="E37" i="2"/>
  <c r="I37" i="2" s="1"/>
  <c r="K37" i="2" s="1"/>
  <c r="H38" i="2" s="1"/>
  <c r="J37" i="2"/>
  <c r="N42" i="2"/>
  <c r="L25" i="1"/>
  <c r="I26" i="1" s="1"/>
  <c r="J38" i="2" l="1"/>
  <c r="E38" i="2"/>
  <c r="I38" i="2" s="1"/>
  <c r="F38" i="2"/>
  <c r="G38" i="2" s="1"/>
  <c r="N43" i="2"/>
  <c r="F26" i="1"/>
  <c r="J26" i="1" s="1"/>
  <c r="K26" i="1"/>
  <c r="G26" i="1"/>
  <c r="H26" i="1" s="1"/>
  <c r="K38" i="2" l="1"/>
  <c r="H39" i="2" s="1"/>
  <c r="E39" i="2" s="1"/>
  <c r="I39" i="2" s="1"/>
  <c r="N44" i="2"/>
  <c r="L26" i="1"/>
  <c r="I27" i="1" s="1"/>
  <c r="J39" i="2" l="1"/>
  <c r="F39" i="2"/>
  <c r="G39" i="2" s="1"/>
  <c r="K39" i="2"/>
  <c r="H40" i="2" s="1"/>
  <c r="E40" i="2" s="1"/>
  <c r="I40" i="2" s="1"/>
  <c r="N45" i="2"/>
  <c r="F27" i="1"/>
  <c r="J27" i="1" s="1"/>
  <c r="K27" i="1"/>
  <c r="G27" i="1"/>
  <c r="H27" i="1" s="1"/>
  <c r="J40" i="2" l="1"/>
  <c r="K40" i="2" s="1"/>
  <c r="H41" i="2" s="1"/>
  <c r="E41" i="2" s="1"/>
  <c r="I41" i="2" s="1"/>
  <c r="F40" i="2"/>
  <c r="G40" i="2" s="1"/>
  <c r="N46" i="2"/>
  <c r="L27" i="1"/>
  <c r="I28" i="1" s="1"/>
  <c r="F41" i="2" l="1"/>
  <c r="G41" i="2" s="1"/>
  <c r="J41" i="2"/>
  <c r="K41" i="2"/>
  <c r="H42" i="2" s="1"/>
  <c r="J42" i="2" s="1"/>
  <c r="N47" i="2"/>
  <c r="F28" i="1"/>
  <c r="J28" i="1" s="1"/>
  <c r="K28" i="1"/>
  <c r="G28" i="1"/>
  <c r="H28" i="1" s="1"/>
  <c r="F42" i="2" l="1"/>
  <c r="G42" i="2" s="1"/>
  <c r="E42" i="2"/>
  <c r="I42" i="2" s="1"/>
  <c r="K42" i="2" s="1"/>
  <c r="H43" i="2" s="1"/>
  <c r="N48" i="2"/>
  <c r="L28" i="1"/>
  <c r="I29" i="1" s="1"/>
  <c r="F43" i="2" l="1"/>
  <c r="G43" i="2" s="1"/>
  <c r="E43" i="2"/>
  <c r="I43" i="2" s="1"/>
  <c r="J43" i="2"/>
  <c r="N49" i="2"/>
  <c r="F29" i="1"/>
  <c r="J29" i="1" s="1"/>
  <c r="K29" i="1"/>
  <c r="G29" i="1"/>
  <c r="H29" i="1" s="1"/>
  <c r="K43" i="2" l="1"/>
  <c r="H44" i="2" s="1"/>
  <c r="E44" i="2" s="1"/>
  <c r="I44" i="2" s="1"/>
  <c r="N50" i="2"/>
  <c r="L29" i="1"/>
  <c r="I30" i="1" s="1"/>
  <c r="J44" i="2" l="1"/>
  <c r="K44" i="2"/>
  <c r="H45" i="2" s="1"/>
  <c r="J45" i="2" s="1"/>
  <c r="F44" i="2"/>
  <c r="G44" i="2" s="1"/>
  <c r="N51" i="2"/>
  <c r="F30" i="1"/>
  <c r="J30" i="1" s="1"/>
  <c r="K30" i="1"/>
  <c r="G30" i="1"/>
  <c r="H30" i="1" s="1"/>
  <c r="E45" i="2" l="1"/>
  <c r="I45" i="2" s="1"/>
  <c r="K45" i="2" s="1"/>
  <c r="H46" i="2" s="1"/>
  <c r="J46" i="2" s="1"/>
  <c r="F45" i="2"/>
  <c r="G45" i="2" s="1"/>
  <c r="N52" i="2"/>
  <c r="L30" i="1"/>
  <c r="I31" i="1" s="1"/>
  <c r="E46" i="2" l="1"/>
  <c r="I46" i="2" s="1"/>
  <c r="K46" i="2" s="1"/>
  <c r="H47" i="2" s="1"/>
  <c r="J47" i="2" s="1"/>
  <c r="F46" i="2"/>
  <c r="G46" i="2" s="1"/>
  <c r="N53" i="2"/>
  <c r="F31" i="1"/>
  <c r="J31" i="1" s="1"/>
  <c r="K31" i="1"/>
  <c r="G31" i="1"/>
  <c r="H31" i="1" s="1"/>
  <c r="E47" i="2" l="1"/>
  <c r="I47" i="2" s="1"/>
  <c r="K47" i="2" s="1"/>
  <c r="H48" i="2" s="1"/>
  <c r="J48" i="2" s="1"/>
  <c r="F47" i="2"/>
  <c r="G47" i="2" s="1"/>
  <c r="N54" i="2"/>
  <c r="L31" i="1"/>
  <c r="I32" i="1" s="1"/>
  <c r="E48" i="2" l="1"/>
  <c r="I48" i="2" s="1"/>
  <c r="K48" i="2" s="1"/>
  <c r="H49" i="2" s="1"/>
  <c r="E49" i="2" s="1"/>
  <c r="I49" i="2" s="1"/>
  <c r="K49" i="2" s="1"/>
  <c r="H50" i="2" s="1"/>
  <c r="F48" i="2"/>
  <c r="G48" i="2" s="1"/>
  <c r="F32" i="1"/>
  <c r="J32" i="1" s="1"/>
  <c r="K32" i="1"/>
  <c r="G32" i="1"/>
  <c r="H32" i="1" s="1"/>
  <c r="J49" i="2" l="1"/>
  <c r="E50" i="2"/>
  <c r="I50" i="2" s="1"/>
  <c r="K50" i="2" s="1"/>
  <c r="H51" i="2" s="1"/>
  <c r="J50" i="2"/>
  <c r="F49" i="2"/>
  <c r="G49" i="2" s="1"/>
  <c r="L32" i="1"/>
  <c r="I33" i="1" s="1"/>
  <c r="F50" i="2" l="1"/>
  <c r="G50" i="2" s="1"/>
  <c r="E51" i="2"/>
  <c r="I51" i="2" s="1"/>
  <c r="J51" i="2"/>
  <c r="F33" i="1"/>
  <c r="J33" i="1" s="1"/>
  <c r="K33" i="1"/>
  <c r="G33" i="1"/>
  <c r="H33" i="1" s="1"/>
  <c r="F51" i="2" l="1"/>
  <c r="G51" i="2" s="1"/>
  <c r="K51" i="2"/>
  <c r="H52" i="2" s="1"/>
  <c r="E52" i="2" s="1"/>
  <c r="I52" i="2" s="1"/>
  <c r="L33" i="1"/>
  <c r="I34" i="1" s="1"/>
  <c r="F52" i="2" l="1"/>
  <c r="G52" i="2" s="1"/>
  <c r="J52" i="2"/>
  <c r="K52" i="2" s="1"/>
  <c r="H53" i="2" s="1"/>
  <c r="F34" i="1"/>
  <c r="J34" i="1" s="1"/>
  <c r="K34" i="1"/>
  <c r="G34" i="1"/>
  <c r="H34" i="1" s="1"/>
  <c r="F53" i="2" l="1"/>
  <c r="G53" i="2" s="1"/>
  <c r="J53" i="2"/>
  <c r="E53" i="2"/>
  <c r="I53" i="2" s="1"/>
  <c r="K53" i="2" s="1"/>
  <c r="H54" i="2" s="1"/>
  <c r="E54" i="2" s="1"/>
  <c r="I54" i="2" s="1"/>
  <c r="L34" i="1"/>
  <c r="I35" i="1" s="1"/>
  <c r="J54" i="2" l="1"/>
  <c r="K54" i="2" s="1"/>
  <c r="H55" i="2" s="1"/>
  <c r="F54" i="2"/>
  <c r="G54" i="2" s="1"/>
  <c r="F35" i="1"/>
  <c r="J35" i="1" s="1"/>
  <c r="K35" i="1"/>
  <c r="G35" i="1"/>
  <c r="H35" i="1" s="1"/>
  <c r="E55" i="2" l="1"/>
  <c r="I55" i="2" s="1"/>
  <c r="F55" i="2"/>
  <c r="G55" i="2" s="1"/>
  <c r="J55" i="2"/>
  <c r="L35" i="1"/>
  <c r="I36" i="1" s="1"/>
  <c r="K55" i="2" l="1"/>
  <c r="H56" i="2" s="1"/>
  <c r="F36" i="1"/>
  <c r="J36" i="1" s="1"/>
  <c r="K36" i="1"/>
  <c r="G36" i="1"/>
  <c r="H36" i="1" s="1"/>
  <c r="F56" i="2" l="1"/>
  <c r="G56" i="2" s="1"/>
  <c r="E56" i="2"/>
  <c r="I56" i="2" s="1"/>
  <c r="K56" i="2" s="1"/>
  <c r="H57" i="2" s="1"/>
  <c r="J56" i="2"/>
  <c r="L36" i="1"/>
  <c r="I37" i="1" s="1"/>
  <c r="J57" i="2" l="1"/>
  <c r="F57" i="2"/>
  <c r="G57" i="2" s="1"/>
  <c r="E57" i="2"/>
  <c r="I57" i="2" s="1"/>
  <c r="K57" i="2" s="1"/>
  <c r="H58" i="2" s="1"/>
  <c r="F37" i="1"/>
  <c r="J37" i="1" s="1"/>
  <c r="K37" i="1"/>
  <c r="G37" i="1"/>
  <c r="H37" i="1" s="1"/>
  <c r="E58" i="2" l="1"/>
  <c r="I58" i="2" s="1"/>
  <c r="F58" i="2"/>
  <c r="G58" i="2" s="1"/>
  <c r="J58" i="2"/>
  <c r="L37" i="1"/>
  <c r="I38" i="1" s="1"/>
  <c r="K58" i="2" l="1"/>
  <c r="H59" i="2" s="1"/>
  <c r="F38" i="1"/>
  <c r="J38" i="1" s="1"/>
  <c r="K38" i="1"/>
  <c r="G38" i="1"/>
  <c r="H38" i="1" s="1"/>
  <c r="J59" i="2" l="1"/>
  <c r="F59" i="2"/>
  <c r="G59" i="2" s="1"/>
  <c r="E59" i="2"/>
  <c r="I59" i="2" s="1"/>
  <c r="K59" i="2" s="1"/>
  <c r="H60" i="2" s="1"/>
  <c r="L38" i="1"/>
  <c r="I39" i="1" s="1"/>
  <c r="F60" i="2" l="1"/>
  <c r="G60" i="2" s="1"/>
  <c r="J60" i="2"/>
  <c r="E60" i="2"/>
  <c r="I60" i="2" s="1"/>
  <c r="F39" i="1"/>
  <c r="J39" i="1" s="1"/>
  <c r="K39" i="1"/>
  <c r="G39" i="1"/>
  <c r="H39" i="1" s="1"/>
  <c r="K60" i="2" l="1"/>
  <c r="H61" i="2" s="1"/>
  <c r="J61" i="2" s="1"/>
  <c r="L39" i="1"/>
  <c r="I40" i="1" s="1"/>
  <c r="E61" i="2" l="1"/>
  <c r="I61" i="2" s="1"/>
  <c r="K61" i="2" s="1"/>
  <c r="H62" i="2" s="1"/>
  <c r="J62" i="2" s="1"/>
  <c r="F61" i="2"/>
  <c r="G61" i="2" s="1"/>
  <c r="F40" i="1"/>
  <c r="J40" i="1" s="1"/>
  <c r="K40" i="1"/>
  <c r="G40" i="1"/>
  <c r="H40" i="1" s="1"/>
  <c r="F62" i="2" l="1"/>
  <c r="G62" i="2" s="1"/>
  <c r="E62" i="2"/>
  <c r="I62" i="2" s="1"/>
  <c r="K62" i="2" s="1"/>
  <c r="H63" i="2" s="1"/>
  <c r="F63" i="2" s="1"/>
  <c r="G63" i="2" s="1"/>
  <c r="L40" i="1"/>
  <c r="I41" i="1" s="1"/>
  <c r="J63" i="2" l="1"/>
  <c r="E63" i="2"/>
  <c r="I63" i="2" s="1"/>
  <c r="K63" i="2" s="1"/>
  <c r="H64" i="2" s="1"/>
  <c r="F41" i="1"/>
  <c r="J41" i="1" s="1"/>
  <c r="K41" i="1"/>
  <c r="G41" i="1"/>
  <c r="H41" i="1" s="1"/>
  <c r="F64" i="2" l="1"/>
  <c r="G64" i="2" s="1"/>
  <c r="E64" i="2"/>
  <c r="I64" i="2" s="1"/>
  <c r="J64" i="2"/>
  <c r="L41" i="1"/>
  <c r="I42" i="1" s="1"/>
  <c r="K64" i="2" l="1"/>
  <c r="H65" i="2" s="1"/>
  <c r="F42" i="1"/>
  <c r="J42" i="1" s="1"/>
  <c r="K42" i="1"/>
  <c r="G42" i="1"/>
  <c r="H42" i="1" s="1"/>
  <c r="E65" i="2" l="1"/>
  <c r="I65" i="2" s="1"/>
  <c r="K65" i="2" s="1"/>
  <c r="H66" i="2" s="1"/>
  <c r="J65" i="2"/>
  <c r="F65" i="2"/>
  <c r="G65" i="2" s="1"/>
  <c r="L42" i="1"/>
  <c r="I43" i="1" s="1"/>
  <c r="F66" i="2" l="1"/>
  <c r="G66" i="2" s="1"/>
  <c r="J66" i="2"/>
  <c r="E66" i="2"/>
  <c r="I66" i="2" s="1"/>
  <c r="K66" i="2" s="1"/>
  <c r="H67" i="2" s="1"/>
  <c r="F43" i="1"/>
  <c r="J43" i="1" s="1"/>
  <c r="K43" i="1"/>
  <c r="G43" i="1"/>
  <c r="H43" i="1" s="1"/>
  <c r="F67" i="2" l="1"/>
  <c r="G67" i="2" s="1"/>
  <c r="J67" i="2"/>
  <c r="E67" i="2"/>
  <c r="I67" i="2" s="1"/>
  <c r="K67" i="2" s="1"/>
  <c r="H68" i="2" s="1"/>
  <c r="L43" i="1"/>
  <c r="I44" i="1" s="1"/>
  <c r="E68" i="2" l="1"/>
  <c r="I68" i="2" s="1"/>
  <c r="K68" i="2" s="1"/>
  <c r="H69" i="2" s="1"/>
  <c r="J68" i="2"/>
  <c r="F68" i="2"/>
  <c r="G68" i="2" s="1"/>
  <c r="F44" i="1"/>
  <c r="J44" i="1" s="1"/>
  <c r="K44" i="1"/>
  <c r="G44" i="1"/>
  <c r="H44" i="1" s="1"/>
  <c r="J69" i="2" l="1"/>
  <c r="E69" i="2"/>
  <c r="I69" i="2" s="1"/>
  <c r="K69" i="2" s="1"/>
  <c r="H70" i="2" s="1"/>
  <c r="F69" i="2"/>
  <c r="G69" i="2" s="1"/>
  <c r="L44" i="1"/>
  <c r="I45" i="1" s="1"/>
  <c r="E70" i="2" l="1"/>
  <c r="I70" i="2" s="1"/>
  <c r="K70" i="2" s="1"/>
  <c r="H71" i="2" s="1"/>
  <c r="J70" i="2"/>
  <c r="F70" i="2"/>
  <c r="G70" i="2" s="1"/>
  <c r="F45" i="1"/>
  <c r="J45" i="1" s="1"/>
  <c r="K45" i="1"/>
  <c r="G45" i="1"/>
  <c r="H45" i="1" s="1"/>
  <c r="F71" i="2" l="1"/>
  <c r="G71" i="2" s="1"/>
  <c r="J71" i="2"/>
  <c r="E71" i="2"/>
  <c r="I71" i="2" s="1"/>
  <c r="K71" i="2" s="1"/>
  <c r="H72" i="2" s="1"/>
  <c r="L45" i="1"/>
  <c r="I46" i="1" s="1"/>
  <c r="J72" i="2" l="1"/>
  <c r="F72" i="2"/>
  <c r="G72" i="2" s="1"/>
  <c r="E72" i="2"/>
  <c r="I72" i="2" s="1"/>
  <c r="K72" i="2" s="1"/>
  <c r="H73" i="2" s="1"/>
  <c r="F46" i="1"/>
  <c r="J46" i="1" s="1"/>
  <c r="K46" i="1"/>
  <c r="G46" i="1"/>
  <c r="H46" i="1" s="1"/>
  <c r="E73" i="2" l="1"/>
  <c r="I73" i="2" s="1"/>
  <c r="K73" i="2" s="1"/>
  <c r="H74" i="2" s="1"/>
  <c r="J73" i="2"/>
  <c r="F73" i="2"/>
  <c r="G73" i="2" s="1"/>
  <c r="L46" i="1"/>
  <c r="I47" i="1" s="1"/>
  <c r="F74" i="2" l="1"/>
  <c r="G74" i="2" s="1"/>
  <c r="J74" i="2"/>
  <c r="E74" i="2"/>
  <c r="I74" i="2" s="1"/>
  <c r="K74" i="2" s="1"/>
  <c r="H75" i="2" s="1"/>
  <c r="F47" i="1"/>
  <c r="J47" i="1" s="1"/>
  <c r="K47" i="1"/>
  <c r="G47" i="1"/>
  <c r="H47" i="1" s="1"/>
  <c r="J75" i="2" l="1"/>
  <c r="F75" i="2"/>
  <c r="G75" i="2" s="1"/>
  <c r="E75" i="2"/>
  <c r="I75" i="2" s="1"/>
  <c r="K75" i="2" s="1"/>
  <c r="H76" i="2" s="1"/>
  <c r="L47" i="1"/>
  <c r="I48" i="1" s="1"/>
  <c r="F76" i="2" l="1"/>
  <c r="G76" i="2" s="1"/>
  <c r="J76" i="2"/>
  <c r="E76" i="2"/>
  <c r="I76" i="2" s="1"/>
  <c r="K76" i="2" s="1"/>
  <c r="H77" i="2" s="1"/>
  <c r="F48" i="1"/>
  <c r="J48" i="1" s="1"/>
  <c r="K48" i="1"/>
  <c r="G48" i="1"/>
  <c r="H48" i="1" s="1"/>
  <c r="J77" i="2" l="1"/>
  <c r="E77" i="2"/>
  <c r="I77" i="2" s="1"/>
  <c r="K77" i="2" s="1"/>
  <c r="H78" i="2" s="1"/>
  <c r="F77" i="2"/>
  <c r="G77" i="2" s="1"/>
  <c r="L48" i="1"/>
  <c r="I49" i="1" s="1"/>
  <c r="E78" i="2" l="1"/>
  <c r="I78" i="2" s="1"/>
  <c r="K78" i="2" s="1"/>
  <c r="H79" i="2" s="1"/>
  <c r="J78" i="2"/>
  <c r="F78" i="2"/>
  <c r="G78" i="2" s="1"/>
  <c r="F49" i="1"/>
  <c r="J49" i="1" s="1"/>
  <c r="K49" i="1"/>
  <c r="G49" i="1"/>
  <c r="H49" i="1" s="1"/>
  <c r="E79" i="2" l="1"/>
  <c r="I79" i="2" s="1"/>
  <c r="J79" i="2"/>
  <c r="F79" i="2"/>
  <c r="G79" i="2" s="1"/>
  <c r="L49" i="1"/>
  <c r="I50" i="1" s="1"/>
  <c r="K79" i="2" l="1"/>
  <c r="H80" i="2" s="1"/>
  <c r="E80" i="2" s="1"/>
  <c r="I80" i="2" s="1"/>
  <c r="J80" i="2"/>
  <c r="F50" i="1"/>
  <c r="J50" i="1" s="1"/>
  <c r="K50" i="1"/>
  <c r="G50" i="1"/>
  <c r="H50" i="1" s="1"/>
  <c r="F80" i="2" l="1"/>
  <c r="G80" i="2" s="1"/>
  <c r="K80" i="2"/>
  <c r="H81" i="2" s="1"/>
  <c r="L50" i="1"/>
  <c r="I51" i="1" s="1"/>
  <c r="F81" i="2" l="1"/>
  <c r="G81" i="2" s="1"/>
  <c r="E81" i="2"/>
  <c r="I81" i="2" s="1"/>
  <c r="K81" i="2" s="1"/>
  <c r="H82" i="2" s="1"/>
  <c r="J81" i="2"/>
  <c r="F51" i="1"/>
  <c r="J51" i="1" s="1"/>
  <c r="K51" i="1"/>
  <c r="G51" i="1"/>
  <c r="H51" i="1" s="1"/>
  <c r="E82" i="2" l="1"/>
  <c r="I82" i="2" s="1"/>
  <c r="F82" i="2"/>
  <c r="G82" i="2" s="1"/>
  <c r="J82" i="2"/>
  <c r="L51" i="1"/>
  <c r="I52" i="1" s="1"/>
  <c r="K82" i="2" l="1"/>
  <c r="H83" i="2" s="1"/>
  <c r="E83" i="2" s="1"/>
  <c r="I83" i="2" s="1"/>
  <c r="F52" i="1"/>
  <c r="J52" i="1" s="1"/>
  <c r="K52" i="1"/>
  <c r="G52" i="1"/>
  <c r="H52" i="1" s="1"/>
  <c r="J83" i="2" l="1"/>
  <c r="F83" i="2"/>
  <c r="G83" i="2" s="1"/>
  <c r="K83" i="2"/>
  <c r="H84" i="2" s="1"/>
  <c r="L52" i="1"/>
  <c r="I53" i="1" s="1"/>
  <c r="J84" i="2" l="1"/>
  <c r="E84" i="2"/>
  <c r="I84" i="2" s="1"/>
  <c r="K84" i="2" s="1"/>
  <c r="H85" i="2" s="1"/>
  <c r="F84" i="2"/>
  <c r="G84" i="2" s="1"/>
  <c r="F53" i="1"/>
  <c r="J53" i="1" s="1"/>
  <c r="K53" i="1"/>
  <c r="G53" i="1"/>
  <c r="H53" i="1" s="1"/>
  <c r="J85" i="2" l="1"/>
  <c r="E85" i="2"/>
  <c r="I85" i="2" s="1"/>
  <c r="F85" i="2"/>
  <c r="G85" i="2" s="1"/>
  <c r="L53" i="1"/>
  <c r="I54" i="1" s="1"/>
  <c r="K85" i="2" l="1"/>
  <c r="H86" i="2" s="1"/>
  <c r="F54" i="1"/>
  <c r="J54" i="1" s="1"/>
  <c r="K54" i="1"/>
  <c r="G54" i="1"/>
  <c r="H54" i="1" s="1"/>
  <c r="F86" i="2" l="1"/>
  <c r="G86" i="2" s="1"/>
  <c r="J86" i="2"/>
  <c r="E86" i="2"/>
  <c r="I86" i="2" s="1"/>
  <c r="K86" i="2" s="1"/>
  <c r="H87" i="2" s="1"/>
  <c r="L54" i="1"/>
  <c r="I55" i="1" s="1"/>
  <c r="F87" i="2" l="1"/>
  <c r="G87" i="2" s="1"/>
  <c r="E87" i="2"/>
  <c r="I87" i="2" s="1"/>
  <c r="J87" i="2"/>
  <c r="F55" i="1"/>
  <c r="J55" i="1" s="1"/>
  <c r="K55" i="1"/>
  <c r="G55" i="1"/>
  <c r="H55" i="1" s="1"/>
  <c r="K87" i="2" l="1"/>
  <c r="H88" i="2" s="1"/>
  <c r="J88" i="2" s="1"/>
  <c r="L55" i="1"/>
  <c r="I56" i="1" s="1"/>
  <c r="E88" i="2" l="1"/>
  <c r="I88" i="2" s="1"/>
  <c r="K88" i="2" s="1"/>
  <c r="H89" i="2" s="1"/>
  <c r="F88" i="2"/>
  <c r="G88" i="2" s="1"/>
  <c r="F56" i="1"/>
  <c r="J56" i="1" s="1"/>
  <c r="K56" i="1"/>
  <c r="G56" i="1"/>
  <c r="H56" i="1" s="1"/>
  <c r="J89" i="2" l="1"/>
  <c r="E89" i="2"/>
  <c r="I89" i="2" s="1"/>
  <c r="K89" i="2" s="1"/>
  <c r="H90" i="2" s="1"/>
  <c r="J90" i="2" s="1"/>
  <c r="F89" i="2"/>
  <c r="G89" i="2" s="1"/>
  <c r="L56" i="1"/>
  <c r="I57" i="1" s="1"/>
  <c r="E90" i="2" l="1"/>
  <c r="I90" i="2" s="1"/>
  <c r="K90" i="2" s="1"/>
  <c r="H91" i="2" s="1"/>
  <c r="E91" i="2" s="1"/>
  <c r="I91" i="2" s="1"/>
  <c r="F90" i="2"/>
  <c r="G90" i="2" s="1"/>
  <c r="F57" i="1"/>
  <c r="J57" i="1" s="1"/>
  <c r="K57" i="1"/>
  <c r="G57" i="1"/>
  <c r="H57" i="1" s="1"/>
  <c r="F91" i="2" l="1"/>
  <c r="G91" i="2" s="1"/>
  <c r="J91" i="2"/>
  <c r="K91" i="2" s="1"/>
  <c r="H92" i="2" s="1"/>
  <c r="L57" i="1"/>
  <c r="I58" i="1" s="1"/>
  <c r="F92" i="2" l="1"/>
  <c r="G92" i="2" s="1"/>
  <c r="J92" i="2"/>
  <c r="E92" i="2"/>
  <c r="I92" i="2" s="1"/>
  <c r="K92" i="2" s="1"/>
  <c r="H93" i="2" s="1"/>
  <c r="E93" i="2" s="1"/>
  <c r="I93" i="2" s="1"/>
  <c r="F58" i="1"/>
  <c r="J58" i="1" s="1"/>
  <c r="K58" i="1"/>
  <c r="G58" i="1"/>
  <c r="H58" i="1" s="1"/>
  <c r="F93" i="2" l="1"/>
  <c r="G93" i="2" s="1"/>
  <c r="J93" i="2"/>
  <c r="K93" i="2" s="1"/>
  <c r="H94" i="2" s="1"/>
  <c r="L58" i="1"/>
  <c r="I59" i="1" s="1"/>
  <c r="F59" i="1" s="1"/>
  <c r="J59" i="1" s="1"/>
  <c r="E94" i="2" l="1"/>
  <c r="I94" i="2" s="1"/>
  <c r="J94" i="2"/>
  <c r="F94" i="2"/>
  <c r="G94" i="2" s="1"/>
  <c r="G59" i="1"/>
  <c r="H59" i="1" s="1"/>
  <c r="K59" i="1"/>
  <c r="L59" i="1" s="1"/>
  <c r="I60" i="1" s="1"/>
  <c r="K94" i="2" l="1"/>
  <c r="H95" i="2" s="1"/>
  <c r="F60" i="1"/>
  <c r="J60" i="1" s="1"/>
  <c r="K60" i="1"/>
  <c r="G60" i="1"/>
  <c r="H60" i="1" s="1"/>
  <c r="F95" i="2" l="1"/>
  <c r="G95" i="2" s="1"/>
  <c r="E95" i="2"/>
  <c r="I95" i="2" s="1"/>
  <c r="K95" i="2" s="1"/>
  <c r="H96" i="2" s="1"/>
  <c r="J95" i="2"/>
  <c r="L60" i="1"/>
  <c r="I61" i="1" s="1"/>
  <c r="J96" i="2" l="1"/>
  <c r="F96" i="2"/>
  <c r="G96" i="2" s="1"/>
  <c r="E96" i="2"/>
  <c r="I96" i="2" s="1"/>
  <c r="K96" i="2" s="1"/>
  <c r="H97" i="2" s="1"/>
  <c r="F61" i="1"/>
  <c r="J61" i="1" s="1"/>
  <c r="K61" i="1"/>
  <c r="G61" i="1"/>
  <c r="H61" i="1" s="1"/>
  <c r="J97" i="2" l="1"/>
  <c r="F97" i="2"/>
  <c r="G97" i="2" s="1"/>
  <c r="E97" i="2"/>
  <c r="I97" i="2" s="1"/>
  <c r="K97" i="2" s="1"/>
  <c r="H98" i="2" s="1"/>
  <c r="L61" i="1"/>
  <c r="I62" i="1" s="1"/>
  <c r="E98" i="2" l="1"/>
  <c r="I98" i="2" s="1"/>
  <c r="F98" i="2"/>
  <c r="G98" i="2" s="1"/>
  <c r="J98" i="2"/>
  <c r="F62" i="1"/>
  <c r="J62" i="1" s="1"/>
  <c r="K62" i="1"/>
  <c r="G62" i="1"/>
  <c r="H62" i="1" s="1"/>
  <c r="K98" i="2" l="1"/>
  <c r="H99" i="2" s="1"/>
  <c r="J99" i="2" s="1"/>
  <c r="L62" i="1"/>
  <c r="I63" i="1" s="1"/>
  <c r="F99" i="2" l="1"/>
  <c r="G99" i="2" s="1"/>
  <c r="E99" i="2"/>
  <c r="I99" i="2" s="1"/>
  <c r="K99" i="2" s="1"/>
  <c r="H100" i="2" s="1"/>
  <c r="E100" i="2" s="1"/>
  <c r="I100" i="2" s="1"/>
  <c r="F63" i="1"/>
  <c r="J63" i="1" s="1"/>
  <c r="K63" i="1"/>
  <c r="G63" i="1"/>
  <c r="H63" i="1" s="1"/>
  <c r="J100" i="2" l="1"/>
  <c r="K100" i="2" s="1"/>
  <c r="H101" i="2" s="1"/>
  <c r="J101" i="2" s="1"/>
  <c r="F100" i="2"/>
  <c r="G100" i="2" s="1"/>
  <c r="L63" i="1"/>
  <c r="I64" i="1" s="1"/>
  <c r="F101" i="2" l="1"/>
  <c r="G101" i="2" s="1"/>
  <c r="E101" i="2"/>
  <c r="I101" i="2" s="1"/>
  <c r="K101" i="2" s="1"/>
  <c r="H102" i="2" s="1"/>
  <c r="F102" i="2" s="1"/>
  <c r="G102" i="2" s="1"/>
  <c r="F64" i="1"/>
  <c r="J64" i="1" s="1"/>
  <c r="K64" i="1"/>
  <c r="G64" i="1"/>
  <c r="H64" i="1" s="1"/>
  <c r="J102" i="2" l="1"/>
  <c r="E102" i="2"/>
  <c r="I102" i="2" s="1"/>
  <c r="K102" i="2" s="1"/>
  <c r="H103" i="2" s="1"/>
  <c r="F103" i="2" s="1"/>
  <c r="G103" i="2" s="1"/>
  <c r="L64" i="1"/>
  <c r="I65" i="1" s="1"/>
  <c r="J103" i="2" l="1"/>
  <c r="E103" i="2"/>
  <c r="I103" i="2" s="1"/>
  <c r="K103" i="2" s="1"/>
  <c r="H104" i="2" s="1"/>
  <c r="F104" i="2" s="1"/>
  <c r="G104" i="2" s="1"/>
  <c r="F65" i="1"/>
  <c r="J65" i="1" s="1"/>
  <c r="K65" i="1"/>
  <c r="G65" i="1"/>
  <c r="H65" i="1" s="1"/>
  <c r="E104" i="2" l="1"/>
  <c r="I104" i="2" s="1"/>
  <c r="J104" i="2"/>
  <c r="L65" i="1"/>
  <c r="I66" i="1" s="1"/>
  <c r="K104" i="2" l="1"/>
  <c r="H105" i="2" s="1"/>
  <c r="F66" i="1"/>
  <c r="J66" i="1" s="1"/>
  <c r="K66" i="1"/>
  <c r="G66" i="1"/>
  <c r="H66" i="1" s="1"/>
  <c r="F105" i="2" l="1"/>
  <c r="G105" i="2" s="1"/>
  <c r="E105" i="2"/>
  <c r="I105" i="2" s="1"/>
  <c r="K105" i="2" s="1"/>
  <c r="H106" i="2" s="1"/>
  <c r="J105" i="2"/>
  <c r="L66" i="1"/>
  <c r="I67" i="1" s="1"/>
  <c r="E106" i="2" l="1"/>
  <c r="I106" i="2" s="1"/>
  <c r="J106" i="2"/>
  <c r="F106" i="2"/>
  <c r="G106" i="2" s="1"/>
  <c r="F67" i="1"/>
  <c r="J67" i="1" s="1"/>
  <c r="K67" i="1"/>
  <c r="G67" i="1"/>
  <c r="H67" i="1" s="1"/>
  <c r="K106" i="2" l="1"/>
  <c r="H107" i="2" s="1"/>
  <c r="J107" i="2" s="1"/>
  <c r="L67" i="1"/>
  <c r="I68" i="1" s="1"/>
  <c r="E107" i="2" l="1"/>
  <c r="I107" i="2" s="1"/>
  <c r="K107" i="2"/>
  <c r="H108" i="2" s="1"/>
  <c r="F107" i="2"/>
  <c r="G107" i="2" s="1"/>
  <c r="E108" i="2"/>
  <c r="I108" i="2" s="1"/>
  <c r="K108" i="2" s="1"/>
  <c r="H109" i="2" s="1"/>
  <c r="J108" i="2"/>
  <c r="F108" i="2"/>
  <c r="G108" i="2" s="1"/>
  <c r="F68" i="1"/>
  <c r="J68" i="1" s="1"/>
  <c r="K68" i="1"/>
  <c r="G68" i="1"/>
  <c r="H68" i="1" s="1"/>
  <c r="E109" i="2" l="1"/>
  <c r="I109" i="2" s="1"/>
  <c r="J109" i="2"/>
  <c r="F109" i="2"/>
  <c r="G109" i="2" s="1"/>
  <c r="L68" i="1"/>
  <c r="I69" i="1" s="1"/>
  <c r="K109" i="2" l="1"/>
  <c r="H110" i="2" s="1"/>
  <c r="J110" i="2" s="1"/>
  <c r="F69" i="1"/>
  <c r="J69" i="1" s="1"/>
  <c r="K69" i="1"/>
  <c r="G69" i="1"/>
  <c r="H69" i="1" s="1"/>
  <c r="F110" i="2" l="1"/>
  <c r="G110" i="2" s="1"/>
  <c r="E110" i="2"/>
  <c r="I110" i="2" s="1"/>
  <c r="K110" i="2" s="1"/>
  <c r="H111" i="2" s="1"/>
  <c r="L69" i="1"/>
  <c r="I70" i="1" s="1"/>
  <c r="E111" i="2" l="1"/>
  <c r="I111" i="2" s="1"/>
  <c r="J111" i="2"/>
  <c r="F111" i="2"/>
  <c r="G111" i="2" s="1"/>
  <c r="K111" i="2"/>
  <c r="H112" i="2" s="1"/>
  <c r="E112" i="2" s="1"/>
  <c r="I112" i="2" s="1"/>
  <c r="F70" i="1"/>
  <c r="J70" i="1" s="1"/>
  <c r="K70" i="1"/>
  <c r="G70" i="1"/>
  <c r="H70" i="1" s="1"/>
  <c r="J112" i="2" l="1"/>
  <c r="F112" i="2"/>
  <c r="G112" i="2" s="1"/>
  <c r="K112" i="2"/>
  <c r="H113" i="2" s="1"/>
  <c r="L70" i="1"/>
  <c r="I71" i="1" s="1"/>
  <c r="J113" i="2" l="1"/>
  <c r="E113" i="2"/>
  <c r="I113" i="2" s="1"/>
  <c r="K113" i="2" s="1"/>
  <c r="H114" i="2" s="1"/>
  <c r="F113" i="2"/>
  <c r="G113" i="2" s="1"/>
  <c r="F71" i="1"/>
  <c r="J71" i="1" s="1"/>
  <c r="K71" i="1"/>
  <c r="G71" i="1"/>
  <c r="H71" i="1" s="1"/>
  <c r="J114" i="2" l="1"/>
  <c r="E114" i="2"/>
  <c r="I114" i="2" s="1"/>
  <c r="K114" i="2" s="1"/>
  <c r="H115" i="2" s="1"/>
  <c r="F114" i="2"/>
  <c r="G114" i="2" s="1"/>
  <c r="L71" i="1"/>
  <c r="I72" i="1" s="1"/>
  <c r="E115" i="2" l="1"/>
  <c r="I115" i="2" s="1"/>
  <c r="J115" i="2"/>
  <c r="F115" i="2"/>
  <c r="G115" i="2" s="1"/>
  <c r="F72" i="1"/>
  <c r="J72" i="1" s="1"/>
  <c r="K72" i="1"/>
  <c r="G72" i="1"/>
  <c r="H72" i="1" s="1"/>
  <c r="K115" i="2" l="1"/>
  <c r="H116" i="2" s="1"/>
  <c r="L72" i="1"/>
  <c r="I73" i="1" s="1"/>
  <c r="J116" i="2" l="1"/>
  <c r="F116" i="2"/>
  <c r="G116" i="2" s="1"/>
  <c r="E116" i="2"/>
  <c r="I116" i="2" s="1"/>
  <c r="K116" i="2" s="1"/>
  <c r="H117" i="2" s="1"/>
  <c r="F73" i="1"/>
  <c r="J73" i="1" s="1"/>
  <c r="K73" i="1"/>
  <c r="G73" i="1"/>
  <c r="H73" i="1" s="1"/>
  <c r="E117" i="2" l="1"/>
  <c r="I117" i="2" s="1"/>
  <c r="K117" i="2" s="1"/>
  <c r="H118" i="2" s="1"/>
  <c r="J117" i="2"/>
  <c r="F117" i="2"/>
  <c r="G117" i="2" s="1"/>
  <c r="L73" i="1"/>
  <c r="I74" i="1" s="1"/>
  <c r="J118" i="2" l="1"/>
  <c r="F118" i="2"/>
  <c r="G118" i="2" s="1"/>
  <c r="E118" i="2"/>
  <c r="I118" i="2" s="1"/>
  <c r="K118" i="2" s="1"/>
  <c r="H119" i="2" s="1"/>
  <c r="F74" i="1"/>
  <c r="J74" i="1" s="1"/>
  <c r="K74" i="1"/>
  <c r="G74" i="1"/>
  <c r="H74" i="1" s="1"/>
  <c r="J119" i="2" l="1"/>
  <c r="E119" i="2"/>
  <c r="I119" i="2" s="1"/>
  <c r="K119" i="2" s="1"/>
  <c r="H120" i="2" s="1"/>
  <c r="F119" i="2"/>
  <c r="G119" i="2" s="1"/>
  <c r="L74" i="1"/>
  <c r="I75" i="1" s="1"/>
  <c r="F120" i="2" l="1"/>
  <c r="G120" i="2" s="1"/>
  <c r="E120" i="2"/>
  <c r="I120" i="2" s="1"/>
  <c r="J120" i="2"/>
  <c r="F75" i="1"/>
  <c r="J75" i="1" s="1"/>
  <c r="K75" i="1"/>
  <c r="G75" i="1"/>
  <c r="H75" i="1" s="1"/>
  <c r="K120" i="2" l="1"/>
  <c r="H121" i="2" s="1"/>
  <c r="L75" i="1"/>
  <c r="I76" i="1" s="1"/>
  <c r="F121" i="2" l="1"/>
  <c r="G121" i="2" s="1"/>
  <c r="E121" i="2"/>
  <c r="I121" i="2" s="1"/>
  <c r="K121" i="2" s="1"/>
  <c r="H122" i="2" s="1"/>
  <c r="J121" i="2"/>
  <c r="F76" i="1"/>
  <c r="J76" i="1" s="1"/>
  <c r="K76" i="1"/>
  <c r="G76" i="1"/>
  <c r="H76" i="1" s="1"/>
  <c r="J122" i="2" l="1"/>
  <c r="F122" i="2"/>
  <c r="G122" i="2" s="1"/>
  <c r="E122" i="2"/>
  <c r="I122" i="2" s="1"/>
  <c r="K122" i="2" s="1"/>
  <c r="H123" i="2" s="1"/>
  <c r="L76" i="1"/>
  <c r="I77" i="1" s="1"/>
  <c r="F123" i="2" l="1"/>
  <c r="G123" i="2" s="1"/>
  <c r="J123" i="2"/>
  <c r="E123" i="2"/>
  <c r="I123" i="2" s="1"/>
  <c r="K123" i="2" s="1"/>
  <c r="H124" i="2" s="1"/>
  <c r="F77" i="1"/>
  <c r="J77" i="1" s="1"/>
  <c r="K77" i="1"/>
  <c r="G77" i="1"/>
  <c r="H77" i="1" s="1"/>
  <c r="J124" i="2" l="1"/>
  <c r="E124" i="2"/>
  <c r="I124" i="2" s="1"/>
  <c r="K124" i="2" s="1"/>
  <c r="H125" i="2" s="1"/>
  <c r="F124" i="2"/>
  <c r="G124" i="2" s="1"/>
  <c r="L77" i="1"/>
  <c r="I78" i="1" s="1"/>
  <c r="E125" i="2" l="1"/>
  <c r="I125" i="2" s="1"/>
  <c r="J125" i="2"/>
  <c r="F125" i="2"/>
  <c r="G125" i="2" s="1"/>
  <c r="K125" i="2"/>
  <c r="H126" i="2" s="1"/>
  <c r="F78" i="1"/>
  <c r="J78" i="1" s="1"/>
  <c r="K78" i="1"/>
  <c r="G78" i="1"/>
  <c r="H78" i="1" s="1"/>
  <c r="F126" i="2" l="1"/>
  <c r="G126" i="2" s="1"/>
  <c r="E126" i="2"/>
  <c r="I126" i="2" s="1"/>
  <c r="J126" i="2"/>
  <c r="L78" i="1"/>
  <c r="I79" i="1" s="1"/>
  <c r="K126" i="2" l="1"/>
  <c r="H127" i="2" s="1"/>
  <c r="E127" i="2" s="1"/>
  <c r="I127" i="2" s="1"/>
  <c r="F79" i="1"/>
  <c r="J79" i="1" s="1"/>
  <c r="K79" i="1"/>
  <c r="G79" i="1"/>
  <c r="H79" i="1" s="1"/>
  <c r="J127" i="2" l="1"/>
  <c r="K127" i="2"/>
  <c r="H128" i="2" s="1"/>
  <c r="J128" i="2" s="1"/>
  <c r="F127" i="2"/>
  <c r="G127" i="2" s="1"/>
  <c r="L79" i="1"/>
  <c r="I80" i="1" s="1"/>
  <c r="E128" i="2" l="1"/>
  <c r="I128" i="2" s="1"/>
  <c r="K128" i="2"/>
  <c r="H129" i="2" s="1"/>
  <c r="E129" i="2" s="1"/>
  <c r="F128" i="2"/>
  <c r="G128" i="2" s="1"/>
  <c r="F80" i="1"/>
  <c r="J80" i="1" s="1"/>
  <c r="K80" i="1"/>
  <c r="G80" i="1"/>
  <c r="H80" i="1" s="1"/>
  <c r="I129" i="2" l="1"/>
  <c r="K129" i="2" s="1"/>
  <c r="H130" i="2" s="1"/>
  <c r="J129" i="2"/>
  <c r="F129" i="2"/>
  <c r="G129" i="2" s="1"/>
  <c r="E130" i="2"/>
  <c r="I130" i="2" s="1"/>
  <c r="K130" i="2" s="1"/>
  <c r="H131" i="2" s="1"/>
  <c r="J130" i="2"/>
  <c r="L80" i="1"/>
  <c r="I81" i="1" s="1"/>
  <c r="F130" i="2" l="1"/>
  <c r="G130" i="2" s="1"/>
  <c r="J131" i="2"/>
  <c r="E131" i="2"/>
  <c r="I131" i="2" s="1"/>
  <c r="K131" i="2" s="1"/>
  <c r="H132" i="2" s="1"/>
  <c r="F81" i="1"/>
  <c r="J81" i="1" s="1"/>
  <c r="K81" i="1"/>
  <c r="G81" i="1"/>
  <c r="H81" i="1" s="1"/>
  <c r="F131" i="2" l="1"/>
  <c r="G131" i="2" s="1"/>
  <c r="J132" i="2"/>
  <c r="E132" i="2"/>
  <c r="I132" i="2" s="1"/>
  <c r="K132" i="2" s="1"/>
  <c r="H133" i="2" s="1"/>
  <c r="L81" i="1"/>
  <c r="I82" i="1" s="1"/>
  <c r="F132" i="2" l="1"/>
  <c r="G132" i="2" s="1"/>
  <c r="J133" i="2"/>
  <c r="E133" i="2"/>
  <c r="I133" i="2" s="1"/>
  <c r="K133" i="2" s="1"/>
  <c r="H134" i="2" s="1"/>
  <c r="F82" i="1"/>
  <c r="J82" i="1" s="1"/>
  <c r="K82" i="1"/>
  <c r="G82" i="1"/>
  <c r="H82" i="1" s="1"/>
  <c r="F133" i="2" l="1"/>
  <c r="G133" i="2" s="1"/>
  <c r="E134" i="2"/>
  <c r="I134" i="2" s="1"/>
  <c r="F134" i="2"/>
  <c r="G134" i="2" s="1"/>
  <c r="J134" i="2"/>
  <c r="L82" i="1"/>
  <c r="I83" i="1" s="1"/>
  <c r="K134" i="2" l="1"/>
  <c r="H135" i="2" s="1"/>
  <c r="F83" i="1"/>
  <c r="J83" i="1" s="1"/>
  <c r="K83" i="1"/>
  <c r="G83" i="1"/>
  <c r="H83" i="1" s="1"/>
  <c r="F135" i="2" l="1"/>
  <c r="G135" i="2" s="1"/>
  <c r="J135" i="2"/>
  <c r="E135" i="2"/>
  <c r="I135" i="2" s="1"/>
  <c r="K135" i="2" s="1"/>
  <c r="H136" i="2" s="1"/>
  <c r="L83" i="1"/>
  <c r="I84" i="1" s="1"/>
  <c r="F136" i="2" l="1"/>
  <c r="G136" i="2" s="1"/>
  <c r="J136" i="2"/>
  <c r="E136" i="2"/>
  <c r="I136" i="2" s="1"/>
  <c r="K136" i="2" s="1"/>
  <c r="H137" i="2" s="1"/>
  <c r="F84" i="1"/>
  <c r="J84" i="1" s="1"/>
  <c r="K84" i="1"/>
  <c r="G84" i="1"/>
  <c r="H84" i="1" s="1"/>
  <c r="F137" i="2" l="1"/>
  <c r="G137" i="2" s="1"/>
  <c r="E137" i="2"/>
  <c r="I137" i="2" s="1"/>
  <c r="K137" i="2" s="1"/>
  <c r="H138" i="2" s="1"/>
  <c r="J137" i="2"/>
  <c r="L84" i="1"/>
  <c r="I85" i="1" s="1"/>
  <c r="J138" i="2" l="1"/>
  <c r="F138" i="2"/>
  <c r="G138" i="2" s="1"/>
  <c r="E138" i="2"/>
  <c r="I138" i="2" s="1"/>
  <c r="K138" i="2" s="1"/>
  <c r="H139" i="2" s="1"/>
  <c r="F85" i="1"/>
  <c r="J85" i="1" s="1"/>
  <c r="K85" i="1"/>
  <c r="G85" i="1"/>
  <c r="H85" i="1" s="1"/>
  <c r="E139" i="2" l="1"/>
  <c r="I139" i="2" s="1"/>
  <c r="F139" i="2"/>
  <c r="G139" i="2" s="1"/>
  <c r="J139" i="2"/>
  <c r="L85" i="1"/>
  <c r="I86" i="1" s="1"/>
  <c r="K139" i="2" l="1"/>
  <c r="H140" i="2" s="1"/>
  <c r="F86" i="1"/>
  <c r="J86" i="1" s="1"/>
  <c r="K86" i="1"/>
  <c r="G86" i="1"/>
  <c r="H86" i="1" s="1"/>
  <c r="J140" i="2" l="1"/>
  <c r="E140" i="2"/>
  <c r="I140" i="2" s="1"/>
  <c r="K140" i="2" s="1"/>
  <c r="H141" i="2" s="1"/>
  <c r="F140" i="2"/>
  <c r="G140" i="2" s="1"/>
  <c r="L86" i="1"/>
  <c r="I87" i="1" s="1"/>
  <c r="J141" i="2" l="1"/>
  <c r="E141" i="2"/>
  <c r="I141" i="2" s="1"/>
  <c r="K141" i="2" s="1"/>
  <c r="H142" i="2" s="1"/>
  <c r="F141" i="2"/>
  <c r="G141" i="2" s="1"/>
  <c r="F87" i="1"/>
  <c r="J87" i="1" s="1"/>
  <c r="K87" i="1"/>
  <c r="G87" i="1"/>
  <c r="H87" i="1" s="1"/>
  <c r="F142" i="2" l="1"/>
  <c r="G142" i="2" s="1"/>
  <c r="J142" i="2"/>
  <c r="E142" i="2"/>
  <c r="I142" i="2" s="1"/>
  <c r="K142" i="2" s="1"/>
  <c r="H143" i="2" s="1"/>
  <c r="L87" i="1"/>
  <c r="I88" i="1" s="1"/>
  <c r="F143" i="2" l="1"/>
  <c r="G143" i="2" s="1"/>
  <c r="J143" i="2"/>
  <c r="E143" i="2"/>
  <c r="I143" i="2" s="1"/>
  <c r="K143" i="2" s="1"/>
  <c r="H144" i="2" s="1"/>
  <c r="F88" i="1"/>
  <c r="J88" i="1" s="1"/>
  <c r="K88" i="1"/>
  <c r="G88" i="1"/>
  <c r="H88" i="1" s="1"/>
  <c r="J144" i="2" l="1"/>
  <c r="F144" i="2"/>
  <c r="G144" i="2" s="1"/>
  <c r="E144" i="2"/>
  <c r="I144" i="2" s="1"/>
  <c r="K144" i="2" s="1"/>
  <c r="H145" i="2" s="1"/>
  <c r="L88" i="1"/>
  <c r="I89" i="1" s="1"/>
  <c r="F145" i="2" l="1"/>
  <c r="G145" i="2" s="1"/>
  <c r="J145" i="2"/>
  <c r="E145" i="2"/>
  <c r="I145" i="2" s="1"/>
  <c r="K145" i="2" s="1"/>
  <c r="H146" i="2" s="1"/>
  <c r="F89" i="1"/>
  <c r="J89" i="1" s="1"/>
  <c r="K89" i="1"/>
  <c r="G89" i="1"/>
  <c r="H89" i="1" s="1"/>
  <c r="E146" i="2" l="1"/>
  <c r="I146" i="2" s="1"/>
  <c r="F146" i="2"/>
  <c r="G146" i="2" s="1"/>
  <c r="J146" i="2"/>
  <c r="L89" i="1"/>
  <c r="I90" i="1" s="1"/>
  <c r="K146" i="2" l="1"/>
  <c r="H147" i="2" s="1"/>
  <c r="E147" i="2" s="1"/>
  <c r="I147" i="2" s="1"/>
  <c r="K147" i="2" s="1"/>
  <c r="H148" i="2" s="1"/>
  <c r="F90" i="1"/>
  <c r="J90" i="1" s="1"/>
  <c r="K90" i="1"/>
  <c r="G90" i="1"/>
  <c r="H90" i="1" s="1"/>
  <c r="J147" i="2" l="1"/>
  <c r="F147" i="2"/>
  <c r="G147" i="2" s="1"/>
  <c r="E148" i="2"/>
  <c r="I148" i="2" s="1"/>
  <c r="K148" i="2" s="1"/>
  <c r="H149" i="2" s="1"/>
  <c r="J148" i="2"/>
  <c r="L90" i="1"/>
  <c r="I91" i="1" s="1"/>
  <c r="F148" i="2" l="1"/>
  <c r="G148" i="2" s="1"/>
  <c r="E149" i="2"/>
  <c r="I149" i="2" s="1"/>
  <c r="F149" i="2"/>
  <c r="G149" i="2" s="1"/>
  <c r="J149" i="2"/>
  <c r="F91" i="1"/>
  <c r="J91" i="1" s="1"/>
  <c r="K91" i="1"/>
  <c r="G91" i="1"/>
  <c r="H91" i="1" s="1"/>
  <c r="K149" i="2" l="1"/>
  <c r="H150" i="2" s="1"/>
  <c r="L91" i="1"/>
  <c r="I92" i="1" s="1"/>
  <c r="J150" i="2" l="1"/>
  <c r="E150" i="2"/>
  <c r="I150" i="2" s="1"/>
  <c r="K150" i="2" s="1"/>
  <c r="H151" i="2" s="1"/>
  <c r="F150" i="2"/>
  <c r="G150" i="2" s="1"/>
  <c r="F92" i="1"/>
  <c r="J92" i="1" s="1"/>
  <c r="K92" i="1"/>
  <c r="G92" i="1"/>
  <c r="H92" i="1" s="1"/>
  <c r="E151" i="2" l="1"/>
  <c r="I151" i="2" s="1"/>
  <c r="K151" i="2" s="1"/>
  <c r="H152" i="2" s="1"/>
  <c r="J151" i="2"/>
  <c r="F151" i="2"/>
  <c r="G151" i="2" s="1"/>
  <c r="L92" i="1"/>
  <c r="I93" i="1" s="1"/>
  <c r="F152" i="2" l="1"/>
  <c r="G152" i="2" s="1"/>
  <c r="J152" i="2"/>
  <c r="E152" i="2"/>
  <c r="I152" i="2" s="1"/>
  <c r="K152" i="2" s="1"/>
  <c r="H153" i="2" s="1"/>
  <c r="F93" i="1"/>
  <c r="J93" i="1" s="1"/>
  <c r="K93" i="1"/>
  <c r="G93" i="1"/>
  <c r="H93" i="1" s="1"/>
  <c r="F153" i="2" l="1"/>
  <c r="G153" i="2" s="1"/>
  <c r="E153" i="2"/>
  <c r="I153" i="2" s="1"/>
  <c r="J153" i="2"/>
  <c r="L93" i="1"/>
  <c r="I94" i="1" s="1"/>
  <c r="K153" i="2" l="1"/>
  <c r="H154" i="2" s="1"/>
  <c r="J154" i="2" s="1"/>
  <c r="F94" i="1"/>
  <c r="J94" i="1" s="1"/>
  <c r="K94" i="1"/>
  <c r="G94" i="1"/>
  <c r="H94" i="1" s="1"/>
  <c r="E154" i="2" l="1"/>
  <c r="I154" i="2" s="1"/>
  <c r="K154" i="2" s="1"/>
  <c r="H155" i="2" s="1"/>
  <c r="F154" i="2"/>
  <c r="G154" i="2" s="1"/>
  <c r="L94" i="1"/>
  <c r="I95" i="1" s="1"/>
  <c r="E155" i="2" l="1"/>
  <c r="I155" i="2" s="1"/>
  <c r="K155" i="2" s="1"/>
  <c r="H156" i="2" s="1"/>
  <c r="J156" i="2" s="1"/>
  <c r="J155" i="2"/>
  <c r="F155" i="2"/>
  <c r="G155" i="2" s="1"/>
  <c r="F95" i="1"/>
  <c r="J95" i="1" s="1"/>
  <c r="K95" i="1"/>
  <c r="G95" i="1"/>
  <c r="H95" i="1" s="1"/>
  <c r="E156" i="2" l="1"/>
  <c r="I156" i="2" s="1"/>
  <c r="K156" i="2" s="1"/>
  <c r="H157" i="2" s="1"/>
  <c r="E157" i="2" s="1"/>
  <c r="I157" i="2" s="1"/>
  <c r="F156" i="2"/>
  <c r="G156" i="2" s="1"/>
  <c r="L95" i="1"/>
  <c r="I96" i="1" s="1"/>
  <c r="J157" i="2" l="1"/>
  <c r="F157" i="2"/>
  <c r="G157" i="2" s="1"/>
  <c r="K157" i="2"/>
  <c r="H158" i="2" s="1"/>
  <c r="J158" i="2" s="1"/>
  <c r="F96" i="1"/>
  <c r="J96" i="1" s="1"/>
  <c r="K96" i="1"/>
  <c r="G96" i="1"/>
  <c r="H96" i="1" s="1"/>
  <c r="E158" i="2" l="1"/>
  <c r="I158" i="2" s="1"/>
  <c r="K158" i="2" s="1"/>
  <c r="H159" i="2" s="1"/>
  <c r="J159" i="2" s="1"/>
  <c r="F158" i="2"/>
  <c r="G158" i="2" s="1"/>
  <c r="L96" i="1"/>
  <c r="I97" i="1" s="1"/>
  <c r="F159" i="2" l="1"/>
  <c r="G159" i="2" s="1"/>
  <c r="E159" i="2"/>
  <c r="I159" i="2" s="1"/>
  <c r="K159" i="2" s="1"/>
  <c r="H160" i="2" s="1"/>
  <c r="E160" i="2" s="1"/>
  <c r="I160" i="2" s="1"/>
  <c r="F97" i="1"/>
  <c r="J97" i="1" s="1"/>
  <c r="K97" i="1"/>
  <c r="G97" i="1"/>
  <c r="H97" i="1" s="1"/>
  <c r="J160" i="2" l="1"/>
  <c r="F160" i="2"/>
  <c r="G160" i="2" s="1"/>
  <c r="K160" i="2"/>
  <c r="H161" i="2" s="1"/>
  <c r="L97" i="1"/>
  <c r="I98" i="1" s="1"/>
  <c r="F161" i="2" l="1"/>
  <c r="G161" i="2" s="1"/>
  <c r="E161" i="2"/>
  <c r="I161" i="2" s="1"/>
  <c r="J161" i="2"/>
  <c r="F98" i="1"/>
  <c r="J98" i="1" s="1"/>
  <c r="K98" i="1"/>
  <c r="G98" i="1"/>
  <c r="H98" i="1" s="1"/>
  <c r="K161" i="2" l="1"/>
  <c r="H162" i="2" s="1"/>
  <c r="F162" i="2" s="1"/>
  <c r="G162" i="2" s="1"/>
  <c r="L98" i="1"/>
  <c r="I99" i="1" s="1"/>
  <c r="E162" i="2" l="1"/>
  <c r="I162" i="2" s="1"/>
  <c r="J162" i="2"/>
  <c r="F99" i="1"/>
  <c r="J99" i="1" s="1"/>
  <c r="K99" i="1"/>
  <c r="G99" i="1"/>
  <c r="H99" i="1" s="1"/>
  <c r="K162" i="2" l="1"/>
  <c r="H163" i="2" s="1"/>
  <c r="J163" i="2" s="1"/>
  <c r="L99" i="1"/>
  <c r="I100" i="1" s="1"/>
  <c r="F163" i="2" l="1"/>
  <c r="G163" i="2" s="1"/>
  <c r="E163" i="2"/>
  <c r="I163" i="2" s="1"/>
  <c r="K163" i="2" s="1"/>
  <c r="H164" i="2" s="1"/>
  <c r="E164" i="2" s="1"/>
  <c r="I164" i="2" s="1"/>
  <c r="F100" i="1"/>
  <c r="J100" i="1" s="1"/>
  <c r="K100" i="1"/>
  <c r="G100" i="1"/>
  <c r="H100" i="1" s="1"/>
  <c r="F164" i="2" l="1"/>
  <c r="G164" i="2" s="1"/>
  <c r="J164" i="2"/>
  <c r="K164" i="2" s="1"/>
  <c r="H165" i="2" s="1"/>
  <c r="L100" i="1"/>
  <c r="I101" i="1" s="1"/>
  <c r="E165" i="2" l="1"/>
  <c r="I165" i="2" s="1"/>
  <c r="K165" i="2" s="1"/>
  <c r="H166" i="2" s="1"/>
  <c r="J166" i="2" s="1"/>
  <c r="J165" i="2"/>
  <c r="F165" i="2"/>
  <c r="G165" i="2" s="1"/>
  <c r="F101" i="1"/>
  <c r="J101" i="1" s="1"/>
  <c r="K101" i="1"/>
  <c r="G101" i="1"/>
  <c r="H101" i="1" s="1"/>
  <c r="E166" i="2" l="1"/>
  <c r="I166" i="2" s="1"/>
  <c r="K166" i="2" s="1"/>
  <c r="H167" i="2" s="1"/>
  <c r="J167" i="2" s="1"/>
  <c r="F166" i="2"/>
  <c r="G166" i="2" s="1"/>
  <c r="L101" i="1"/>
  <c r="I102" i="1" s="1"/>
  <c r="F167" i="2" l="1"/>
  <c r="G167" i="2" s="1"/>
  <c r="E167" i="2"/>
  <c r="I167" i="2" s="1"/>
  <c r="K167" i="2" s="1"/>
  <c r="H168" i="2" s="1"/>
  <c r="F102" i="1"/>
  <c r="J102" i="1" s="1"/>
  <c r="K102" i="1"/>
  <c r="G102" i="1"/>
  <c r="H102" i="1" s="1"/>
  <c r="F168" i="2" l="1"/>
  <c r="G168" i="2" s="1"/>
  <c r="J168" i="2"/>
  <c r="E168" i="2"/>
  <c r="I168" i="2" s="1"/>
  <c r="K168" i="2" s="1"/>
  <c r="H169" i="2" s="1"/>
  <c r="E169" i="2" s="1"/>
  <c r="I169" i="2" s="1"/>
  <c r="L102" i="1"/>
  <c r="I103" i="1" s="1"/>
  <c r="F169" i="2" l="1"/>
  <c r="G169" i="2" s="1"/>
  <c r="J169" i="2"/>
  <c r="K169" i="2" s="1"/>
  <c r="H170" i="2" s="1"/>
  <c r="F103" i="1"/>
  <c r="J103" i="1" s="1"/>
  <c r="K103" i="1"/>
  <c r="G103" i="1"/>
  <c r="H103" i="1" s="1"/>
  <c r="E170" i="2" l="1"/>
  <c r="I170" i="2" s="1"/>
  <c r="J170" i="2"/>
  <c r="F170" i="2"/>
  <c r="G170" i="2" s="1"/>
  <c r="K170" i="2"/>
  <c r="H171" i="2" s="1"/>
  <c r="L103" i="1"/>
  <c r="I104" i="1" s="1"/>
  <c r="F171" i="2" l="1"/>
  <c r="G171" i="2" s="1"/>
  <c r="E171" i="2"/>
  <c r="I171" i="2" s="1"/>
  <c r="J171" i="2"/>
  <c r="F104" i="1"/>
  <c r="J104" i="1" s="1"/>
  <c r="K104" i="1"/>
  <c r="G104" i="1"/>
  <c r="H104" i="1" s="1"/>
  <c r="K171" i="2" l="1"/>
  <c r="H172" i="2" s="1"/>
  <c r="L104" i="1"/>
  <c r="I105" i="1" s="1"/>
  <c r="E172" i="2" l="1"/>
  <c r="I172" i="2" s="1"/>
  <c r="K172" i="2" s="1"/>
  <c r="H173" i="2" s="1"/>
  <c r="J172" i="2"/>
  <c r="F172" i="2"/>
  <c r="G172" i="2" s="1"/>
  <c r="F105" i="1"/>
  <c r="J105" i="1" s="1"/>
  <c r="K105" i="1"/>
  <c r="G105" i="1"/>
  <c r="H105" i="1" s="1"/>
  <c r="J173" i="2" l="1"/>
  <c r="E173" i="2"/>
  <c r="I173" i="2" s="1"/>
  <c r="K173" i="2" s="1"/>
  <c r="H174" i="2" s="1"/>
  <c r="F173" i="2"/>
  <c r="G173" i="2" s="1"/>
  <c r="L105" i="1"/>
  <c r="I106" i="1" s="1"/>
  <c r="J174" i="2" l="1"/>
  <c r="F174" i="2"/>
  <c r="G174" i="2" s="1"/>
  <c r="E174" i="2"/>
  <c r="I174" i="2" s="1"/>
  <c r="K174" i="2" s="1"/>
  <c r="H175" i="2" s="1"/>
  <c r="F106" i="1"/>
  <c r="J106" i="1" s="1"/>
  <c r="K106" i="1"/>
  <c r="G106" i="1"/>
  <c r="H106" i="1" s="1"/>
  <c r="F175" i="2" l="1"/>
  <c r="G175" i="2" s="1"/>
  <c r="J175" i="2"/>
  <c r="E175" i="2"/>
  <c r="I175" i="2" s="1"/>
  <c r="K175" i="2" s="1"/>
  <c r="H176" i="2" s="1"/>
  <c r="L106" i="1"/>
  <c r="I107" i="1" s="1"/>
  <c r="E176" i="2" l="1"/>
  <c r="I176" i="2" s="1"/>
  <c r="K176" i="2" s="1"/>
  <c r="H177" i="2" s="1"/>
  <c r="J176" i="2"/>
  <c r="F176" i="2"/>
  <c r="G176" i="2" s="1"/>
  <c r="F107" i="1"/>
  <c r="J107" i="1" s="1"/>
  <c r="K107" i="1"/>
  <c r="G107" i="1"/>
  <c r="H107" i="1" s="1"/>
  <c r="F177" i="2" l="1"/>
  <c r="G177" i="2" s="1"/>
  <c r="E177" i="2"/>
  <c r="I177" i="2" s="1"/>
  <c r="J177" i="2"/>
  <c r="L107" i="1"/>
  <c r="I108" i="1" s="1"/>
  <c r="K177" i="2" l="1"/>
  <c r="H178" i="2" s="1"/>
  <c r="J178" i="2" s="1"/>
  <c r="F108" i="1"/>
  <c r="J108" i="1" s="1"/>
  <c r="K108" i="1"/>
  <c r="G108" i="1"/>
  <c r="H108" i="1" s="1"/>
  <c r="E178" i="2" l="1"/>
  <c r="I178" i="2" s="1"/>
  <c r="K178" i="2" s="1"/>
  <c r="H179" i="2" s="1"/>
  <c r="J179" i="2" s="1"/>
  <c r="F178" i="2"/>
  <c r="G178" i="2" s="1"/>
  <c r="L108" i="1"/>
  <c r="I109" i="1" s="1"/>
  <c r="F179" i="2" l="1"/>
  <c r="G179" i="2" s="1"/>
  <c r="E179" i="2"/>
  <c r="I179" i="2" s="1"/>
  <c r="K179" i="2" s="1"/>
  <c r="H180" i="2" s="1"/>
  <c r="F180" i="2" s="1"/>
  <c r="G180" i="2" s="1"/>
  <c r="F109" i="1"/>
  <c r="J109" i="1" s="1"/>
  <c r="K109" i="1"/>
  <c r="G109" i="1"/>
  <c r="H109" i="1" s="1"/>
  <c r="E180" i="2" l="1"/>
  <c r="I180" i="2" s="1"/>
  <c r="J180" i="2"/>
  <c r="L109" i="1"/>
  <c r="I110" i="1" s="1"/>
  <c r="K180" i="2" l="1"/>
  <c r="H181" i="2" s="1"/>
  <c r="E181" i="2" s="1"/>
  <c r="I181" i="2" s="1"/>
  <c r="F110" i="1"/>
  <c r="J110" i="1" s="1"/>
  <c r="K110" i="1"/>
  <c r="G110" i="1"/>
  <c r="H110" i="1" s="1"/>
  <c r="F181" i="2" l="1"/>
  <c r="G181" i="2" s="1"/>
  <c r="J181" i="2"/>
  <c r="K181" i="2" s="1"/>
  <c r="H182" i="2" s="1"/>
  <c r="L110" i="1"/>
  <c r="I111" i="1" s="1"/>
  <c r="E182" i="2" l="1"/>
  <c r="I182" i="2" s="1"/>
  <c r="F182" i="2"/>
  <c r="G182" i="2" s="1"/>
  <c r="J182" i="2"/>
  <c r="F111" i="1"/>
  <c r="J111" i="1" s="1"/>
  <c r="K111" i="1"/>
  <c r="G111" i="1"/>
  <c r="H111" i="1" s="1"/>
  <c r="K182" i="2" l="1"/>
  <c r="H183" i="2" s="1"/>
  <c r="L111" i="1"/>
  <c r="I112" i="1" s="1"/>
  <c r="F183" i="2" l="1"/>
  <c r="G183" i="2" s="1"/>
  <c r="J183" i="2"/>
  <c r="E183" i="2"/>
  <c r="I183" i="2" s="1"/>
  <c r="K183" i="2" s="1"/>
  <c r="H184" i="2" s="1"/>
  <c r="F112" i="1"/>
  <c r="J112" i="1" s="1"/>
  <c r="K112" i="1"/>
  <c r="G112" i="1"/>
  <c r="H112" i="1" s="1"/>
  <c r="E184" i="2" l="1"/>
  <c r="I184" i="2" s="1"/>
  <c r="F184" i="2"/>
  <c r="G184" i="2" s="1"/>
  <c r="J184" i="2"/>
  <c r="K184" i="2" s="1"/>
  <c r="H185" i="2" s="1"/>
  <c r="E185" i="2" s="1"/>
  <c r="I185" i="2" s="1"/>
  <c r="L112" i="1"/>
  <c r="I113" i="1" s="1"/>
  <c r="J185" i="2" l="1"/>
  <c r="K185" i="2" s="1"/>
  <c r="H186" i="2" s="1"/>
  <c r="F185" i="2"/>
  <c r="G185" i="2" s="1"/>
  <c r="F113" i="1"/>
  <c r="J113" i="1" s="1"/>
  <c r="K113" i="1"/>
  <c r="G113" i="1"/>
  <c r="H113" i="1" s="1"/>
  <c r="J186" i="2" l="1"/>
  <c r="E186" i="2"/>
  <c r="I186" i="2" s="1"/>
  <c r="K186" i="2" s="1"/>
  <c r="H187" i="2" s="1"/>
  <c r="J187" i="2" s="1"/>
  <c r="F186" i="2"/>
  <c r="G186" i="2" s="1"/>
  <c r="L113" i="1"/>
  <c r="I114" i="1" s="1"/>
  <c r="E187" i="2" l="1"/>
  <c r="I187" i="2" s="1"/>
  <c r="K187" i="2" s="1"/>
  <c r="H188" i="2" s="1"/>
  <c r="E188" i="2" s="1"/>
  <c r="I188" i="2" s="1"/>
  <c r="F187" i="2"/>
  <c r="G187" i="2" s="1"/>
  <c r="F114" i="1"/>
  <c r="J114" i="1" s="1"/>
  <c r="K114" i="1"/>
  <c r="G114" i="1"/>
  <c r="H114" i="1" s="1"/>
  <c r="F188" i="2" l="1"/>
  <c r="G188" i="2" s="1"/>
  <c r="J188" i="2"/>
  <c r="K188" i="2" s="1"/>
  <c r="H189" i="2" s="1"/>
  <c r="L114" i="1"/>
  <c r="I115" i="1" s="1"/>
  <c r="K115" i="1" s="1"/>
  <c r="E189" i="2" l="1"/>
  <c r="I189" i="2" s="1"/>
  <c r="F189" i="2"/>
  <c r="G189" i="2" s="1"/>
  <c r="J189" i="2"/>
  <c r="G115" i="1"/>
  <c r="H115" i="1" s="1"/>
  <c r="F115" i="1"/>
  <c r="J115" i="1" s="1"/>
  <c r="L115" i="1" s="1"/>
  <c r="I116" i="1" s="1"/>
  <c r="K116" i="1" s="1"/>
  <c r="K189" i="2" l="1"/>
  <c r="H190" i="2" s="1"/>
  <c r="J190" i="2" s="1"/>
  <c r="F116" i="1"/>
  <c r="J116" i="1" s="1"/>
  <c r="G116" i="1"/>
  <c r="H116" i="1" s="1"/>
  <c r="E190" i="2" l="1"/>
  <c r="I190" i="2" s="1"/>
  <c r="K190" i="2" s="1"/>
  <c r="H191" i="2" s="1"/>
  <c r="J191" i="2" s="1"/>
  <c r="F190" i="2"/>
  <c r="G190" i="2" s="1"/>
  <c r="L116" i="1"/>
  <c r="I117" i="1" s="1"/>
  <c r="E191" i="2" l="1"/>
  <c r="I191" i="2" s="1"/>
  <c r="K191" i="2" s="1"/>
  <c r="H192" i="2" s="1"/>
  <c r="F191" i="2"/>
  <c r="G191" i="2" s="1"/>
  <c r="F117" i="1"/>
  <c r="J117" i="1" s="1"/>
  <c r="K117" i="1"/>
  <c r="G117" i="1"/>
  <c r="H117" i="1" s="1"/>
  <c r="E192" i="2" l="1"/>
  <c r="I192" i="2" s="1"/>
  <c r="K192" i="2" s="1"/>
  <c r="H193" i="2" s="1"/>
  <c r="E193" i="2" s="1"/>
  <c r="I193" i="2" s="1"/>
  <c r="J192" i="2"/>
  <c r="F192" i="2"/>
  <c r="G192" i="2" s="1"/>
  <c r="L117" i="1"/>
  <c r="I118" i="1" s="1"/>
  <c r="K118" i="1" s="1"/>
  <c r="J193" i="2" l="1"/>
  <c r="K193" i="2" s="1"/>
  <c r="H194" i="2" s="1"/>
  <c r="F193" i="2"/>
  <c r="G193" i="2" s="1"/>
  <c r="J194" i="2"/>
  <c r="E194" i="2"/>
  <c r="I194" i="2" s="1"/>
  <c r="K194" i="2" s="1"/>
  <c r="H195" i="2" s="1"/>
  <c r="F118" i="1"/>
  <c r="J118" i="1" s="1"/>
  <c r="L118" i="1" s="1"/>
  <c r="I119" i="1" s="1"/>
  <c r="K119" i="1" s="1"/>
  <c r="G118" i="1"/>
  <c r="H118" i="1" s="1"/>
  <c r="F194" i="2" l="1"/>
  <c r="G194" i="2" s="1"/>
  <c r="J195" i="2"/>
  <c r="E195" i="2"/>
  <c r="I195" i="2" s="1"/>
  <c r="K195" i="2" s="1"/>
  <c r="H196" i="2" s="1"/>
  <c r="F119" i="1"/>
  <c r="J119" i="1" s="1"/>
  <c r="L119" i="1" s="1"/>
  <c r="I120" i="1" s="1"/>
  <c r="K120" i="1" s="1"/>
  <c r="G119" i="1"/>
  <c r="H119" i="1" s="1"/>
  <c r="F195" i="2" l="1"/>
  <c r="G195" i="2" s="1"/>
  <c r="J196" i="2"/>
  <c r="E196" i="2"/>
  <c r="I196" i="2" s="1"/>
  <c r="K196" i="2" s="1"/>
  <c r="H197" i="2" s="1"/>
  <c r="F120" i="1"/>
  <c r="J120" i="1" s="1"/>
  <c r="L120" i="1" s="1"/>
  <c r="I121" i="1" s="1"/>
  <c r="K121" i="1" s="1"/>
  <c r="G120" i="1"/>
  <c r="H120" i="1" s="1"/>
  <c r="F196" i="2" l="1"/>
  <c r="G196" i="2" s="1"/>
  <c r="E197" i="2"/>
  <c r="I197" i="2" s="1"/>
  <c r="J197" i="2"/>
  <c r="K197" i="2" s="1"/>
  <c r="H198" i="2" s="1"/>
  <c r="F121" i="1"/>
  <c r="J121" i="1" s="1"/>
  <c r="L121" i="1" s="1"/>
  <c r="I122" i="1" s="1"/>
  <c r="K122" i="1" s="1"/>
  <c r="G121" i="1"/>
  <c r="H121" i="1" s="1"/>
  <c r="F197" i="2" l="1"/>
  <c r="G197" i="2" s="1"/>
  <c r="J198" i="2"/>
  <c r="E198" i="2"/>
  <c r="I198" i="2" s="1"/>
  <c r="K198" i="2" s="1"/>
  <c r="H199" i="2" s="1"/>
  <c r="F198" i="2"/>
  <c r="G198" i="2" s="1"/>
  <c r="G122" i="1"/>
  <c r="H122" i="1" s="1"/>
  <c r="F122" i="1"/>
  <c r="J122" i="1" s="1"/>
  <c r="L122" i="1" s="1"/>
  <c r="I123" i="1" s="1"/>
  <c r="J199" i="2" l="1"/>
  <c r="F199" i="2"/>
  <c r="G199" i="2" s="1"/>
  <c r="E199" i="2"/>
  <c r="I199" i="2" s="1"/>
  <c r="K199" i="2" s="1"/>
  <c r="H200" i="2" s="1"/>
  <c r="F123" i="1"/>
  <c r="J123" i="1" s="1"/>
  <c r="K123" i="1"/>
  <c r="G123" i="1"/>
  <c r="H123" i="1" s="1"/>
  <c r="E200" i="2" l="1"/>
  <c r="I200" i="2" s="1"/>
  <c r="F200" i="2"/>
  <c r="G200" i="2" s="1"/>
  <c r="J200" i="2"/>
  <c r="L123" i="1"/>
  <c r="I124" i="1" s="1"/>
  <c r="K124" i="1" s="1"/>
  <c r="K200" i="2" l="1"/>
  <c r="H201" i="2" s="1"/>
  <c r="G124" i="1"/>
  <c r="H124" i="1" s="1"/>
  <c r="F124" i="1"/>
  <c r="J124" i="1" s="1"/>
  <c r="L124" i="1" s="1"/>
  <c r="I125" i="1" s="1"/>
  <c r="K125" i="1" s="1"/>
  <c r="J201" i="2" l="1"/>
  <c r="E201" i="2"/>
  <c r="I201" i="2" s="1"/>
  <c r="K201" i="2" s="1"/>
  <c r="H202" i="2" s="1"/>
  <c r="F201" i="2"/>
  <c r="G201" i="2" s="1"/>
  <c r="G125" i="1"/>
  <c r="H125" i="1" s="1"/>
  <c r="F125" i="1"/>
  <c r="J125" i="1" s="1"/>
  <c r="L125" i="1" s="1"/>
  <c r="I126" i="1" s="1"/>
  <c r="F202" i="2" l="1"/>
  <c r="G202" i="2" s="1"/>
  <c r="J202" i="2"/>
  <c r="E202" i="2"/>
  <c r="I202" i="2" s="1"/>
  <c r="K202" i="2" s="1"/>
  <c r="H203" i="2" s="1"/>
  <c r="G126" i="1"/>
  <c r="H126" i="1" s="1"/>
  <c r="F126" i="1"/>
  <c r="J126" i="1" s="1"/>
  <c r="K126" i="1"/>
  <c r="F203" i="2" l="1"/>
  <c r="G203" i="2" s="1"/>
  <c r="J203" i="2"/>
  <c r="E203" i="2"/>
  <c r="I203" i="2" s="1"/>
  <c r="K203" i="2" s="1"/>
  <c r="H204" i="2" s="1"/>
  <c r="L126" i="1"/>
  <c r="I127" i="1" s="1"/>
  <c r="F127" i="1" s="1"/>
  <c r="J127" i="1" s="1"/>
  <c r="F204" i="2" l="1"/>
  <c r="G204" i="2" s="1"/>
  <c r="E204" i="2"/>
  <c r="I204" i="2" s="1"/>
  <c r="J204" i="2"/>
  <c r="K127" i="1"/>
  <c r="L127" i="1" s="1"/>
  <c r="I128" i="1" s="1"/>
  <c r="K128" i="1" s="1"/>
  <c r="G127" i="1"/>
  <c r="H127" i="1" s="1"/>
  <c r="K204" i="2" l="1"/>
  <c r="H205" i="2" s="1"/>
  <c r="F205" i="2" s="1"/>
  <c r="G205" i="2" s="1"/>
  <c r="F128" i="1"/>
  <c r="J128" i="1" s="1"/>
  <c r="L128" i="1" s="1"/>
  <c r="I129" i="1" s="1"/>
  <c r="K129" i="1" s="1"/>
  <c r="G128" i="1"/>
  <c r="H128" i="1" s="1"/>
  <c r="J205" i="2" l="1"/>
  <c r="E205" i="2"/>
  <c r="I205" i="2" s="1"/>
  <c r="K205" i="2" s="1"/>
  <c r="H206" i="2" s="1"/>
  <c r="J206" i="2" s="1"/>
  <c r="G129" i="1"/>
  <c r="H129" i="1" s="1"/>
  <c r="F129" i="1"/>
  <c r="J129" i="1" s="1"/>
  <c r="L129" i="1" s="1"/>
  <c r="I130" i="1" s="1"/>
  <c r="K130" i="1" s="1"/>
  <c r="E206" i="2" l="1"/>
  <c r="I206" i="2" s="1"/>
  <c r="K206" i="2" s="1"/>
  <c r="H207" i="2" s="1"/>
  <c r="J207" i="2" s="1"/>
  <c r="F206" i="2"/>
  <c r="G206" i="2" s="1"/>
  <c r="G130" i="1"/>
  <c r="H130" i="1" s="1"/>
  <c r="F130" i="1"/>
  <c r="J130" i="1" s="1"/>
  <c r="L130" i="1" s="1"/>
  <c r="I131" i="1" s="1"/>
  <c r="K131" i="1" s="1"/>
  <c r="E207" i="2" l="1"/>
  <c r="I207" i="2" s="1"/>
  <c r="K207" i="2" s="1"/>
  <c r="H208" i="2" s="1"/>
  <c r="J208" i="2" s="1"/>
  <c r="F207" i="2"/>
  <c r="G207" i="2" s="1"/>
  <c r="F131" i="1"/>
  <c r="J131" i="1" s="1"/>
  <c r="L131" i="1" s="1"/>
  <c r="I132" i="1" s="1"/>
  <c r="K132" i="1" s="1"/>
  <c r="G131" i="1"/>
  <c r="H131" i="1" s="1"/>
  <c r="E208" i="2" l="1"/>
  <c r="I208" i="2" s="1"/>
  <c r="F208" i="2"/>
  <c r="G208" i="2" s="1"/>
  <c r="K208" i="2"/>
  <c r="H209" i="2" s="1"/>
  <c r="J209" i="2" s="1"/>
  <c r="G132" i="1"/>
  <c r="H132" i="1" s="1"/>
  <c r="F132" i="1"/>
  <c r="J132" i="1" s="1"/>
  <c r="L132" i="1" s="1"/>
  <c r="I133" i="1" s="1"/>
  <c r="K133" i="1" s="1"/>
  <c r="F209" i="2" l="1"/>
  <c r="G209" i="2" s="1"/>
  <c r="E209" i="2"/>
  <c r="I209" i="2" s="1"/>
  <c r="K209" i="2" s="1"/>
  <c r="H210" i="2" s="1"/>
  <c r="F210" i="2" s="1"/>
  <c r="G210" i="2" s="1"/>
  <c r="G133" i="1"/>
  <c r="H133" i="1" s="1"/>
  <c r="F133" i="1"/>
  <c r="J133" i="1" s="1"/>
  <c r="L133" i="1" s="1"/>
  <c r="I134" i="1" s="1"/>
  <c r="E210" i="2" l="1"/>
  <c r="I210" i="2" s="1"/>
  <c r="K210" i="2" s="1"/>
  <c r="H211" i="2" s="1"/>
  <c r="J211" i="2" s="1"/>
  <c r="J210" i="2"/>
  <c r="G134" i="1"/>
  <c r="H134" i="1" s="1"/>
  <c r="F134" i="1"/>
  <c r="J134" i="1" s="1"/>
  <c r="K134" i="1"/>
  <c r="E211" i="2" l="1"/>
  <c r="I211" i="2" s="1"/>
  <c r="K211" i="2" s="1"/>
  <c r="H212" i="2" s="1"/>
  <c r="E212" i="2" s="1"/>
  <c r="I212" i="2" s="1"/>
  <c r="F211" i="2"/>
  <c r="G211" i="2" s="1"/>
  <c r="L134" i="1"/>
  <c r="I135" i="1" s="1"/>
  <c r="F135" i="1" s="1"/>
  <c r="J135" i="1" s="1"/>
  <c r="J212" i="2" l="1"/>
  <c r="K212" i="2" s="1"/>
  <c r="H213" i="2" s="1"/>
  <c r="F212" i="2"/>
  <c r="G212" i="2" s="1"/>
  <c r="K135" i="1"/>
  <c r="L135" i="1" s="1"/>
  <c r="I136" i="1" s="1"/>
  <c r="K136" i="1" s="1"/>
  <c r="G135" i="1"/>
  <c r="H135" i="1" s="1"/>
  <c r="J213" i="2" l="1"/>
  <c r="E213" i="2"/>
  <c r="I213" i="2" s="1"/>
  <c r="K213" i="2" s="1"/>
  <c r="H214" i="2" s="1"/>
  <c r="J214" i="2" s="1"/>
  <c r="F213" i="2"/>
  <c r="G213" i="2" s="1"/>
  <c r="F136" i="1"/>
  <c r="J136" i="1" s="1"/>
  <c r="G136" i="1"/>
  <c r="H136" i="1" s="1"/>
  <c r="F214" i="2" l="1"/>
  <c r="G214" i="2" s="1"/>
  <c r="E214" i="2"/>
  <c r="I214" i="2" s="1"/>
  <c r="K214" i="2" s="1"/>
  <c r="H215" i="2" s="1"/>
  <c r="J215" i="2" s="1"/>
  <c r="L136" i="1"/>
  <c r="I137" i="1" s="1"/>
  <c r="K137" i="1" s="1"/>
  <c r="E215" i="2" l="1"/>
  <c r="I215" i="2" s="1"/>
  <c r="K215" i="2" s="1"/>
  <c r="H216" i="2" s="1"/>
  <c r="J216" i="2" s="1"/>
  <c r="F215" i="2"/>
  <c r="G215" i="2" s="1"/>
  <c r="F137" i="1"/>
  <c r="J137" i="1" s="1"/>
  <c r="L137" i="1" s="1"/>
  <c r="I138" i="1" s="1"/>
  <c r="K138" i="1" s="1"/>
  <c r="G137" i="1"/>
  <c r="H137" i="1" s="1"/>
  <c r="F216" i="2" l="1"/>
  <c r="G216" i="2" s="1"/>
  <c r="E216" i="2"/>
  <c r="I216" i="2" s="1"/>
  <c r="K216" i="2" s="1"/>
  <c r="H217" i="2" s="1"/>
  <c r="E217" i="2" s="1"/>
  <c r="I217" i="2" s="1"/>
  <c r="F138" i="1"/>
  <c r="J138" i="1" s="1"/>
  <c r="G138" i="1"/>
  <c r="H138" i="1" s="1"/>
  <c r="F217" i="2" l="1"/>
  <c r="G217" i="2" s="1"/>
  <c r="J217" i="2"/>
  <c r="K217" i="2" s="1"/>
  <c r="H218" i="2" s="1"/>
  <c r="L138" i="1"/>
  <c r="I139" i="1" s="1"/>
  <c r="K139" i="1" s="1"/>
  <c r="F218" i="2" l="1"/>
  <c r="G218" i="2" s="1"/>
  <c r="J218" i="2"/>
  <c r="E218" i="2"/>
  <c r="I218" i="2" s="1"/>
  <c r="K218" i="2" s="1"/>
  <c r="H219" i="2" s="1"/>
  <c r="E219" i="2" s="1"/>
  <c r="I219" i="2" s="1"/>
  <c r="G139" i="1"/>
  <c r="H139" i="1" s="1"/>
  <c r="F139" i="1"/>
  <c r="J139" i="1" s="1"/>
  <c r="L139" i="1" s="1"/>
  <c r="I140" i="1" s="1"/>
  <c r="K140" i="1" s="1"/>
  <c r="F219" i="2" l="1"/>
  <c r="G219" i="2" s="1"/>
  <c r="J219" i="2"/>
  <c r="K219" i="2" s="1"/>
  <c r="H220" i="2" s="1"/>
  <c r="G140" i="1"/>
  <c r="H140" i="1" s="1"/>
  <c r="F140" i="1"/>
  <c r="J140" i="1" s="1"/>
  <c r="L140" i="1" s="1"/>
  <c r="I141" i="1" s="1"/>
  <c r="K141" i="1" s="1"/>
  <c r="F220" i="2" l="1"/>
  <c r="G220" i="2" s="1"/>
  <c r="E220" i="2"/>
  <c r="I220" i="2" s="1"/>
  <c r="J220" i="2"/>
  <c r="G141" i="1"/>
  <c r="H141" i="1" s="1"/>
  <c r="F141" i="1"/>
  <c r="J141" i="1" s="1"/>
  <c r="L141" i="1" s="1"/>
  <c r="I142" i="1" s="1"/>
  <c r="K142" i="1" s="1"/>
  <c r="K220" i="2" l="1"/>
  <c r="H221" i="2" s="1"/>
  <c r="E221" i="2" s="1"/>
  <c r="I221" i="2" s="1"/>
  <c r="F142" i="1"/>
  <c r="J142" i="1" s="1"/>
  <c r="L142" i="1" s="1"/>
  <c r="I143" i="1" s="1"/>
  <c r="K143" i="1" s="1"/>
  <c r="G142" i="1"/>
  <c r="H142" i="1" s="1"/>
  <c r="J221" i="2" l="1"/>
  <c r="F221" i="2"/>
  <c r="G221" i="2" s="1"/>
  <c r="K221" i="2"/>
  <c r="H222" i="2" s="1"/>
  <c r="J222" i="2" s="1"/>
  <c r="F143" i="1"/>
  <c r="J143" i="1" s="1"/>
  <c r="L143" i="1" s="1"/>
  <c r="I144" i="1" s="1"/>
  <c r="K144" i="1" s="1"/>
  <c r="G143" i="1"/>
  <c r="H143" i="1" s="1"/>
  <c r="F222" i="2" l="1"/>
  <c r="G222" i="2" s="1"/>
  <c r="E222" i="2"/>
  <c r="I222" i="2" s="1"/>
  <c r="K222" i="2" s="1"/>
  <c r="H223" i="2" s="1"/>
  <c r="G144" i="1"/>
  <c r="H144" i="1" s="1"/>
  <c r="F144" i="1"/>
  <c r="J144" i="1" s="1"/>
  <c r="L144" i="1" s="1"/>
  <c r="I145" i="1" s="1"/>
  <c r="K145" i="1" s="1"/>
  <c r="E223" i="2" l="1"/>
  <c r="I223" i="2" s="1"/>
  <c r="F223" i="2"/>
  <c r="G223" i="2" s="1"/>
  <c r="J223" i="2"/>
  <c r="K223" i="2"/>
  <c r="H224" i="2" s="1"/>
  <c r="F224" i="2" s="1"/>
  <c r="G224" i="2" s="1"/>
  <c r="G145" i="1"/>
  <c r="H145" i="1" s="1"/>
  <c r="F145" i="1"/>
  <c r="J145" i="1" s="1"/>
  <c r="L145" i="1" s="1"/>
  <c r="I146" i="1" s="1"/>
  <c r="K146" i="1" s="1"/>
  <c r="J224" i="2" l="1"/>
  <c r="E224" i="2"/>
  <c r="I224" i="2" s="1"/>
  <c r="K224" i="2" s="1"/>
  <c r="H225" i="2" s="1"/>
  <c r="E225" i="2" s="1"/>
  <c r="I225" i="2" s="1"/>
  <c r="F146" i="1"/>
  <c r="J146" i="1" s="1"/>
  <c r="G146" i="1"/>
  <c r="H146" i="1" s="1"/>
  <c r="J225" i="2" l="1"/>
  <c r="F225" i="2"/>
  <c r="G225" i="2" s="1"/>
  <c r="K225" i="2"/>
  <c r="H226" i="2" s="1"/>
  <c r="E226" i="2" s="1"/>
  <c r="I226" i="2" s="1"/>
  <c r="L146" i="1"/>
  <c r="I147" i="1" s="1"/>
  <c r="F226" i="2" l="1"/>
  <c r="G226" i="2" s="1"/>
  <c r="J226" i="2"/>
  <c r="K226" i="2" s="1"/>
  <c r="H227" i="2" s="1"/>
  <c r="G147" i="1"/>
  <c r="H147" i="1" s="1"/>
  <c r="K147" i="1"/>
  <c r="F147" i="1"/>
  <c r="J147" i="1" s="1"/>
  <c r="F227" i="2" l="1"/>
  <c r="G227" i="2" s="1"/>
  <c r="E227" i="2"/>
  <c r="I227" i="2" s="1"/>
  <c r="K227" i="2" s="1"/>
  <c r="H228" i="2" s="1"/>
  <c r="F228" i="2" s="1"/>
  <c r="G228" i="2" s="1"/>
  <c r="J227" i="2"/>
  <c r="L147" i="1"/>
  <c r="I148" i="1" s="1"/>
  <c r="K148" i="1" s="1"/>
  <c r="E228" i="2" l="1"/>
  <c r="I228" i="2" s="1"/>
  <c r="K228" i="2" s="1"/>
  <c r="H229" i="2" s="1"/>
  <c r="J229" i="2" s="1"/>
  <c r="J228" i="2"/>
  <c r="F148" i="1"/>
  <c r="J148" i="1" s="1"/>
  <c r="L148" i="1" s="1"/>
  <c r="I149" i="1" s="1"/>
  <c r="K149" i="1" s="1"/>
  <c r="G148" i="1"/>
  <c r="H148" i="1" s="1"/>
  <c r="F229" i="2" l="1"/>
  <c r="G229" i="2" s="1"/>
  <c r="E229" i="2"/>
  <c r="I229" i="2" s="1"/>
  <c r="K229" i="2" s="1"/>
  <c r="H230" i="2" s="1"/>
  <c r="F230" i="2" s="1"/>
  <c r="G230" i="2" s="1"/>
  <c r="F149" i="1"/>
  <c r="J149" i="1" s="1"/>
  <c r="L149" i="1" s="1"/>
  <c r="I150" i="1" s="1"/>
  <c r="K150" i="1" s="1"/>
  <c r="G149" i="1"/>
  <c r="H149" i="1" s="1"/>
  <c r="E230" i="2" l="1"/>
  <c r="I230" i="2" s="1"/>
  <c r="K230" i="2" s="1"/>
  <c r="H231" i="2" s="1"/>
  <c r="F231" i="2" s="1"/>
  <c r="G231" i="2" s="1"/>
  <c r="J230" i="2"/>
  <c r="F150" i="1"/>
  <c r="J150" i="1" s="1"/>
  <c r="L150" i="1" s="1"/>
  <c r="I151" i="1" s="1"/>
  <c r="K151" i="1" s="1"/>
  <c r="G150" i="1"/>
  <c r="H150" i="1" s="1"/>
  <c r="J231" i="2" l="1"/>
  <c r="E231" i="2"/>
  <c r="I231" i="2" s="1"/>
  <c r="K231" i="2" s="1"/>
  <c r="H232" i="2" s="1"/>
  <c r="J232" i="2" s="1"/>
  <c r="F151" i="1"/>
  <c r="J151" i="1" s="1"/>
  <c r="L151" i="1" s="1"/>
  <c r="I152" i="1" s="1"/>
  <c r="F152" i="1" s="1"/>
  <c r="J152" i="1" s="1"/>
  <c r="G151" i="1"/>
  <c r="H151" i="1" s="1"/>
  <c r="F232" i="2" l="1"/>
  <c r="G232" i="2" s="1"/>
  <c r="E232" i="2"/>
  <c r="I232" i="2" s="1"/>
  <c r="K232" i="2" s="1"/>
  <c r="H233" i="2" s="1"/>
  <c r="E233" i="2" s="1"/>
  <c r="I233" i="2" s="1"/>
  <c r="K152" i="1"/>
  <c r="L152" i="1" s="1"/>
  <c r="I153" i="1" s="1"/>
  <c r="K153" i="1" s="1"/>
  <c r="G152" i="1"/>
  <c r="H152" i="1" s="1"/>
  <c r="J233" i="2" l="1"/>
  <c r="K233" i="2" s="1"/>
  <c r="H234" i="2" s="1"/>
  <c r="F233" i="2"/>
  <c r="G233" i="2" s="1"/>
  <c r="F153" i="1"/>
  <c r="J153" i="1" s="1"/>
  <c r="L153" i="1" s="1"/>
  <c r="I154" i="1" s="1"/>
  <c r="F154" i="1" s="1"/>
  <c r="J154" i="1" s="1"/>
  <c r="G153" i="1"/>
  <c r="H153" i="1" s="1"/>
  <c r="E234" i="2" l="1"/>
  <c r="I234" i="2" s="1"/>
  <c r="F234" i="2"/>
  <c r="G234" i="2" s="1"/>
  <c r="J234" i="2"/>
  <c r="G154" i="1"/>
  <c r="H154" i="1" s="1"/>
  <c r="K154" i="1"/>
  <c r="L154" i="1" s="1"/>
  <c r="I155" i="1" s="1"/>
  <c r="K155" i="1" s="1"/>
  <c r="K234" i="2" l="1"/>
  <c r="H235" i="2" s="1"/>
  <c r="E235" i="2" s="1"/>
  <c r="I235" i="2" s="1"/>
  <c r="J235" i="2"/>
  <c r="G155" i="1"/>
  <c r="H155" i="1" s="1"/>
  <c r="F155" i="1"/>
  <c r="J155" i="1" s="1"/>
  <c r="L155" i="1" s="1"/>
  <c r="I156" i="1" s="1"/>
  <c r="F156" i="1" s="1"/>
  <c r="J156" i="1" s="1"/>
  <c r="F235" i="2" l="1"/>
  <c r="G235" i="2" s="1"/>
  <c r="K235" i="2"/>
  <c r="H236" i="2" s="1"/>
  <c r="K156" i="1"/>
  <c r="L156" i="1" s="1"/>
  <c r="I157" i="1" s="1"/>
  <c r="G156" i="1"/>
  <c r="H156" i="1" s="1"/>
  <c r="J236" i="2" l="1"/>
  <c r="E236" i="2"/>
  <c r="I236" i="2" s="1"/>
  <c r="K236" i="2" s="1"/>
  <c r="H237" i="2" s="1"/>
  <c r="F236" i="2"/>
  <c r="G236" i="2" s="1"/>
  <c r="K157" i="1"/>
  <c r="F157" i="1"/>
  <c r="J157" i="1" s="1"/>
  <c r="G157" i="1"/>
  <c r="H157" i="1" s="1"/>
  <c r="J237" i="2" l="1"/>
  <c r="F237" i="2"/>
  <c r="G237" i="2" s="1"/>
  <c r="E237" i="2"/>
  <c r="I237" i="2" s="1"/>
  <c r="K237" i="2" s="1"/>
  <c r="H238" i="2" s="1"/>
  <c r="L157" i="1"/>
  <c r="I158" i="1" s="1"/>
  <c r="K158" i="1" s="1"/>
  <c r="J238" i="2" l="1"/>
  <c r="F238" i="2"/>
  <c r="G238" i="2" s="1"/>
  <c r="E238" i="2"/>
  <c r="I238" i="2" s="1"/>
  <c r="K238" i="2" s="1"/>
  <c r="H239" i="2" s="1"/>
  <c r="F158" i="1"/>
  <c r="J158" i="1" s="1"/>
  <c r="L158" i="1" s="1"/>
  <c r="I159" i="1" s="1"/>
  <c r="K159" i="1" s="1"/>
  <c r="G158" i="1"/>
  <c r="H158" i="1" s="1"/>
  <c r="J239" i="2" l="1"/>
  <c r="F239" i="2"/>
  <c r="G239" i="2" s="1"/>
  <c r="E239" i="2"/>
  <c r="I239" i="2" s="1"/>
  <c r="K239" i="2" s="1"/>
  <c r="H240" i="2" s="1"/>
  <c r="G159" i="1"/>
  <c r="H159" i="1" s="1"/>
  <c r="F159" i="1"/>
  <c r="J159" i="1" s="1"/>
  <c r="L159" i="1" s="1"/>
  <c r="I160" i="1" s="1"/>
  <c r="K160" i="1" s="1"/>
  <c r="F240" i="2" l="1"/>
  <c r="G240" i="2" s="1"/>
  <c r="E240" i="2"/>
  <c r="I240" i="2" s="1"/>
  <c r="J240" i="2"/>
  <c r="F160" i="1"/>
  <c r="J160" i="1" s="1"/>
  <c r="L160" i="1" s="1"/>
  <c r="I161" i="1" s="1"/>
  <c r="K161" i="1" s="1"/>
  <c r="G160" i="1"/>
  <c r="H160" i="1" s="1"/>
  <c r="K240" i="2" l="1"/>
  <c r="H241" i="2" s="1"/>
  <c r="G161" i="1"/>
  <c r="H161" i="1" s="1"/>
  <c r="F161" i="1"/>
  <c r="J161" i="1" s="1"/>
  <c r="L161" i="1" s="1"/>
  <c r="I162" i="1" s="1"/>
  <c r="K162" i="1" s="1"/>
  <c r="J241" i="2" l="1"/>
  <c r="E241" i="2"/>
  <c r="I241" i="2" s="1"/>
  <c r="K241" i="2" s="1"/>
  <c r="H242" i="2" s="1"/>
  <c r="F241" i="2"/>
  <c r="G241" i="2" s="1"/>
  <c r="G162" i="1"/>
  <c r="H162" i="1" s="1"/>
  <c r="F162" i="1"/>
  <c r="J162" i="1" s="1"/>
  <c r="L162" i="1" s="1"/>
  <c r="I163" i="1" s="1"/>
  <c r="K163" i="1" s="1"/>
  <c r="E242" i="2" l="1"/>
  <c r="I242" i="2" s="1"/>
  <c r="F242" i="2"/>
  <c r="G242" i="2" s="1"/>
  <c r="J242" i="2"/>
  <c r="K242" i="2" s="1"/>
  <c r="H243" i="2" s="1"/>
  <c r="G163" i="1"/>
  <c r="H163" i="1" s="1"/>
  <c r="F163" i="1"/>
  <c r="J163" i="1" s="1"/>
  <c r="L163" i="1" s="1"/>
  <c r="I164" i="1" s="1"/>
  <c r="K164" i="1" s="1"/>
  <c r="E243" i="2" l="1"/>
  <c r="I243" i="2" s="1"/>
  <c r="F243" i="2"/>
  <c r="G243" i="2" s="1"/>
  <c r="J243" i="2"/>
  <c r="G164" i="1"/>
  <c r="H164" i="1" s="1"/>
  <c r="F164" i="1"/>
  <c r="J164" i="1" s="1"/>
  <c r="L164" i="1" s="1"/>
  <c r="I165" i="1" s="1"/>
  <c r="K165" i="1" s="1"/>
  <c r="K243" i="2" l="1"/>
  <c r="H244" i="2" s="1"/>
  <c r="F165" i="1"/>
  <c r="J165" i="1" s="1"/>
  <c r="L165" i="1" s="1"/>
  <c r="I166" i="1" s="1"/>
  <c r="K166" i="1" s="1"/>
  <c r="G165" i="1"/>
  <c r="H165" i="1" s="1"/>
  <c r="E244" i="2" l="1"/>
  <c r="I244" i="2" s="1"/>
  <c r="F244" i="2"/>
  <c r="G244" i="2" s="1"/>
  <c r="J244" i="2"/>
  <c r="F166" i="1"/>
  <c r="J166" i="1" s="1"/>
  <c r="L166" i="1" s="1"/>
  <c r="I167" i="1" s="1"/>
  <c r="K167" i="1" s="1"/>
  <c r="G166" i="1"/>
  <c r="H166" i="1" s="1"/>
  <c r="K244" i="2" l="1"/>
  <c r="H245" i="2" s="1"/>
  <c r="F167" i="1"/>
  <c r="J167" i="1" s="1"/>
  <c r="L167" i="1" s="1"/>
  <c r="I168" i="1" s="1"/>
  <c r="K168" i="1" s="1"/>
  <c r="G167" i="1"/>
  <c r="H167" i="1" s="1"/>
  <c r="E245" i="2" l="1"/>
  <c r="I245" i="2" s="1"/>
  <c r="K245" i="2" s="1"/>
  <c r="H246" i="2" s="1"/>
  <c r="J245" i="2"/>
  <c r="F245" i="2"/>
  <c r="G245" i="2" s="1"/>
  <c r="F168" i="1"/>
  <c r="J168" i="1" s="1"/>
  <c r="L168" i="1" s="1"/>
  <c r="I169" i="1" s="1"/>
  <c r="K169" i="1" s="1"/>
  <c r="G168" i="1"/>
  <c r="H168" i="1" s="1"/>
  <c r="F246" i="2" l="1"/>
  <c r="G246" i="2" s="1"/>
  <c r="J246" i="2"/>
  <c r="E246" i="2"/>
  <c r="I246" i="2" s="1"/>
  <c r="K246" i="2" s="1"/>
  <c r="H247" i="2" s="1"/>
  <c r="F169" i="1"/>
  <c r="J169" i="1" s="1"/>
  <c r="L169" i="1" s="1"/>
  <c r="I170" i="1" s="1"/>
  <c r="K170" i="1" s="1"/>
  <c r="G169" i="1"/>
  <c r="H169" i="1" s="1"/>
  <c r="J247" i="2" l="1"/>
  <c r="E247" i="2"/>
  <c r="I247" i="2" s="1"/>
  <c r="K247" i="2" s="1"/>
  <c r="H248" i="2" s="1"/>
  <c r="F247" i="2"/>
  <c r="G247" i="2" s="1"/>
  <c r="F170" i="1"/>
  <c r="J170" i="1" s="1"/>
  <c r="L170" i="1" s="1"/>
  <c r="I171" i="1" s="1"/>
  <c r="K171" i="1" s="1"/>
  <c r="G170" i="1"/>
  <c r="H170" i="1" s="1"/>
  <c r="J248" i="2" l="1"/>
  <c r="F248" i="2"/>
  <c r="G248" i="2" s="1"/>
  <c r="E248" i="2"/>
  <c r="I248" i="2" s="1"/>
  <c r="K248" i="2" s="1"/>
  <c r="H249" i="2" s="1"/>
  <c r="F171" i="1"/>
  <c r="J171" i="1" s="1"/>
  <c r="L171" i="1" s="1"/>
  <c r="I172" i="1" s="1"/>
  <c r="F172" i="1" s="1"/>
  <c r="J172" i="1" s="1"/>
  <c r="G171" i="1"/>
  <c r="H171" i="1" s="1"/>
  <c r="J249" i="2" l="1"/>
  <c r="E249" i="2"/>
  <c r="I249" i="2" s="1"/>
  <c r="K249" i="2" s="1"/>
  <c r="H250" i="2" s="1"/>
  <c r="F249" i="2"/>
  <c r="G249" i="2" s="1"/>
  <c r="G172" i="1"/>
  <c r="H172" i="1" s="1"/>
  <c r="K172" i="1"/>
  <c r="L172" i="1"/>
  <c r="I173" i="1" s="1"/>
  <c r="K173" i="1" s="1"/>
  <c r="F250" i="2" l="1"/>
  <c r="G250" i="2" s="1"/>
  <c r="E250" i="2"/>
  <c r="I250" i="2" s="1"/>
  <c r="J250" i="2"/>
  <c r="G173" i="1"/>
  <c r="H173" i="1" s="1"/>
  <c r="F173" i="1"/>
  <c r="J173" i="1" s="1"/>
  <c r="L173" i="1" s="1"/>
  <c r="I174" i="1" s="1"/>
  <c r="F174" i="1" s="1"/>
  <c r="J174" i="1" s="1"/>
  <c r="K250" i="2" l="1"/>
  <c r="H251" i="2" s="1"/>
  <c r="E251" i="2" s="1"/>
  <c r="I251" i="2" s="1"/>
  <c r="J251" i="2"/>
  <c r="K174" i="1"/>
  <c r="L174" i="1" s="1"/>
  <c r="I175" i="1" s="1"/>
  <c r="K175" i="1" s="1"/>
  <c r="G174" i="1"/>
  <c r="H174" i="1" s="1"/>
  <c r="F251" i="2" l="1"/>
  <c r="G251" i="2" s="1"/>
  <c r="K251" i="2"/>
  <c r="H252" i="2" s="1"/>
  <c r="G175" i="1"/>
  <c r="H175" i="1" s="1"/>
  <c r="F175" i="1"/>
  <c r="J175" i="1" s="1"/>
  <c r="L175" i="1" s="1"/>
  <c r="I176" i="1" s="1"/>
  <c r="J252" i="2" l="1"/>
  <c r="E252" i="2"/>
  <c r="I252" i="2" s="1"/>
  <c r="K252" i="2" s="1"/>
  <c r="H253" i="2" s="1"/>
  <c r="F252" i="2"/>
  <c r="G252" i="2" s="1"/>
  <c r="G176" i="1"/>
  <c r="H176" i="1" s="1"/>
  <c r="F176" i="1"/>
  <c r="J176" i="1" s="1"/>
  <c r="K176" i="1"/>
  <c r="F253" i="2" l="1"/>
  <c r="G253" i="2" s="1"/>
  <c r="E253" i="2"/>
  <c r="I253" i="2" s="1"/>
  <c r="J253" i="2"/>
  <c r="L176" i="1"/>
  <c r="I177" i="1" s="1"/>
  <c r="K177" i="1" s="1"/>
  <c r="K253" i="2" l="1"/>
  <c r="H254" i="2" s="1"/>
  <c r="J254" i="2" s="1"/>
  <c r="F177" i="1"/>
  <c r="J177" i="1" s="1"/>
  <c r="L177" i="1" s="1"/>
  <c r="I178" i="1" s="1"/>
  <c r="K178" i="1" s="1"/>
  <c r="G177" i="1"/>
  <c r="H177" i="1" s="1"/>
  <c r="E254" i="2" l="1"/>
  <c r="I254" i="2" s="1"/>
  <c r="K254" i="2" s="1"/>
  <c r="H255" i="2" s="1"/>
  <c r="E255" i="2" s="1"/>
  <c r="I255" i="2" s="1"/>
  <c r="F254" i="2"/>
  <c r="G254" i="2" s="1"/>
  <c r="F178" i="1"/>
  <c r="J178" i="1" s="1"/>
  <c r="L178" i="1" s="1"/>
  <c r="I179" i="1" s="1"/>
  <c r="F179" i="1" s="1"/>
  <c r="J179" i="1" s="1"/>
  <c r="G178" i="1"/>
  <c r="H178" i="1" s="1"/>
  <c r="J255" i="2" l="1"/>
  <c r="F255" i="2"/>
  <c r="G255" i="2" s="1"/>
  <c r="K255" i="2"/>
  <c r="H256" i="2" s="1"/>
  <c r="G179" i="1"/>
  <c r="H179" i="1" s="1"/>
  <c r="K179" i="1"/>
  <c r="L179" i="1" s="1"/>
  <c r="I180" i="1" s="1"/>
  <c r="K180" i="1" s="1"/>
  <c r="J256" i="2" l="1"/>
  <c r="F256" i="2"/>
  <c r="G256" i="2" s="1"/>
  <c r="E256" i="2"/>
  <c r="I256" i="2" s="1"/>
  <c r="K256" i="2" s="1"/>
  <c r="H257" i="2" s="1"/>
  <c r="G180" i="1"/>
  <c r="H180" i="1" s="1"/>
  <c r="F180" i="1"/>
  <c r="J180" i="1" s="1"/>
  <c r="L180" i="1" s="1"/>
  <c r="I181" i="1" s="1"/>
  <c r="K181" i="1" s="1"/>
  <c r="F257" i="2" l="1"/>
  <c r="G257" i="2" s="1"/>
  <c r="E257" i="2"/>
  <c r="I257" i="2" s="1"/>
  <c r="K257" i="2" s="1"/>
  <c r="H258" i="2" s="1"/>
  <c r="J257" i="2"/>
  <c r="F181" i="1"/>
  <c r="J181" i="1" s="1"/>
  <c r="L181" i="1" s="1"/>
  <c r="I182" i="1" s="1"/>
  <c r="K182" i="1" s="1"/>
  <c r="G181" i="1"/>
  <c r="H181" i="1" s="1"/>
  <c r="F258" i="2" l="1"/>
  <c r="G258" i="2" s="1"/>
  <c r="E258" i="2"/>
  <c r="I258" i="2" s="1"/>
  <c r="J258" i="2"/>
  <c r="F182" i="1"/>
  <c r="J182" i="1" s="1"/>
  <c r="L182" i="1" s="1"/>
  <c r="I183" i="1" s="1"/>
  <c r="K183" i="1" s="1"/>
  <c r="G182" i="1"/>
  <c r="H182" i="1" s="1"/>
  <c r="K258" i="2" l="1"/>
  <c r="H259" i="2" s="1"/>
  <c r="F259" i="2" s="1"/>
  <c r="G259" i="2" s="1"/>
  <c r="F183" i="1"/>
  <c r="J183" i="1" s="1"/>
  <c r="L183" i="1" s="1"/>
  <c r="I184" i="1" s="1"/>
  <c r="K184" i="1" s="1"/>
  <c r="G183" i="1"/>
  <c r="H183" i="1" s="1"/>
  <c r="J259" i="2" l="1"/>
  <c r="E259" i="2"/>
  <c r="I259" i="2" s="1"/>
  <c r="K259" i="2" s="1"/>
  <c r="H260" i="2" s="1"/>
  <c r="F260" i="2" s="1"/>
  <c r="G260" i="2" s="1"/>
  <c r="F184" i="1"/>
  <c r="J184" i="1" s="1"/>
  <c r="L184" i="1" s="1"/>
  <c r="I185" i="1" s="1"/>
  <c r="K185" i="1" s="1"/>
  <c r="G184" i="1"/>
  <c r="H184" i="1" s="1"/>
  <c r="E260" i="2" l="1"/>
  <c r="I260" i="2" s="1"/>
  <c r="K260" i="2" s="1"/>
  <c r="H261" i="2" s="1"/>
  <c r="J261" i="2" s="1"/>
  <c r="J260" i="2"/>
  <c r="F185" i="1"/>
  <c r="J185" i="1" s="1"/>
  <c r="L185" i="1" s="1"/>
  <c r="I186" i="1" s="1"/>
  <c r="K186" i="1" s="1"/>
  <c r="G185" i="1"/>
  <c r="H185" i="1" s="1"/>
  <c r="F261" i="2" l="1"/>
  <c r="G261" i="2" s="1"/>
  <c r="E261" i="2"/>
  <c r="I261" i="2" s="1"/>
  <c r="K261" i="2" s="1"/>
  <c r="H262" i="2" s="1"/>
  <c r="J262" i="2" s="1"/>
  <c r="F186" i="1"/>
  <c r="J186" i="1" s="1"/>
  <c r="L186" i="1" s="1"/>
  <c r="I187" i="1" s="1"/>
  <c r="K187" i="1" s="1"/>
  <c r="G186" i="1"/>
  <c r="H186" i="1" s="1"/>
  <c r="E262" i="2" l="1"/>
  <c r="I262" i="2" s="1"/>
  <c r="K262" i="2" s="1"/>
  <c r="H263" i="2" s="1"/>
  <c r="F262" i="2"/>
  <c r="G262" i="2" s="1"/>
  <c r="F187" i="1"/>
  <c r="J187" i="1" s="1"/>
  <c r="L187" i="1" s="1"/>
  <c r="I188" i="1" s="1"/>
  <c r="K188" i="1" s="1"/>
  <c r="G187" i="1"/>
  <c r="H187" i="1" s="1"/>
  <c r="F263" i="2" l="1"/>
  <c r="G263" i="2" s="1"/>
  <c r="E263" i="2"/>
  <c r="I263" i="2" s="1"/>
  <c r="K263" i="2" s="1"/>
  <c r="H264" i="2" s="1"/>
  <c r="J264" i="2" s="1"/>
  <c r="J263" i="2"/>
  <c r="F188" i="1"/>
  <c r="J188" i="1" s="1"/>
  <c r="L188" i="1" s="1"/>
  <c r="I189" i="1" s="1"/>
  <c r="K189" i="1" s="1"/>
  <c r="G188" i="1"/>
  <c r="H188" i="1" s="1"/>
  <c r="E264" i="2" l="1"/>
  <c r="I264" i="2" s="1"/>
  <c r="K264" i="2" s="1"/>
  <c r="H265" i="2" s="1"/>
  <c r="E265" i="2" s="1"/>
  <c r="I265" i="2" s="1"/>
  <c r="F264" i="2"/>
  <c r="G264" i="2" s="1"/>
  <c r="F189" i="1"/>
  <c r="J189" i="1" s="1"/>
  <c r="L189" i="1" s="1"/>
  <c r="I190" i="1" s="1"/>
  <c r="K190" i="1" s="1"/>
  <c r="G189" i="1"/>
  <c r="H189" i="1" s="1"/>
  <c r="F265" i="2" l="1"/>
  <c r="G265" i="2" s="1"/>
  <c r="J265" i="2"/>
  <c r="K265" i="2" s="1"/>
  <c r="H266" i="2" s="1"/>
  <c r="F190" i="1"/>
  <c r="J190" i="1" s="1"/>
  <c r="L190" i="1" s="1"/>
  <c r="I191" i="1" s="1"/>
  <c r="K191" i="1" s="1"/>
  <c r="G190" i="1"/>
  <c r="H190" i="1" s="1"/>
  <c r="E266" i="2" l="1"/>
  <c r="I266" i="2" s="1"/>
  <c r="K266" i="2" s="1"/>
  <c r="H267" i="2" s="1"/>
  <c r="J267" i="2" s="1"/>
  <c r="J266" i="2"/>
  <c r="F266" i="2"/>
  <c r="G266" i="2" s="1"/>
  <c r="F191" i="1"/>
  <c r="J191" i="1" s="1"/>
  <c r="L191" i="1" s="1"/>
  <c r="I192" i="1" s="1"/>
  <c r="K192" i="1" s="1"/>
  <c r="G191" i="1"/>
  <c r="H191" i="1" s="1"/>
  <c r="E267" i="2" l="1"/>
  <c r="I267" i="2" s="1"/>
  <c r="K267" i="2" s="1"/>
  <c r="H268" i="2" s="1"/>
  <c r="J268" i="2" s="1"/>
  <c r="F267" i="2"/>
  <c r="G267" i="2" s="1"/>
  <c r="F192" i="1"/>
  <c r="J192" i="1" s="1"/>
  <c r="L192" i="1" s="1"/>
  <c r="I193" i="1" s="1"/>
  <c r="K193" i="1" s="1"/>
  <c r="G192" i="1"/>
  <c r="H192" i="1" s="1"/>
  <c r="E268" i="2" l="1"/>
  <c r="I268" i="2" s="1"/>
  <c r="K268" i="2" s="1"/>
  <c r="H269" i="2" s="1"/>
  <c r="E269" i="2" s="1"/>
  <c r="I269" i="2" s="1"/>
  <c r="F268" i="2"/>
  <c r="G268" i="2" s="1"/>
  <c r="F193" i="1"/>
  <c r="J193" i="1" s="1"/>
  <c r="L193" i="1" s="1"/>
  <c r="I194" i="1" s="1"/>
  <c r="K194" i="1" s="1"/>
  <c r="G193" i="1"/>
  <c r="H193" i="1" s="1"/>
  <c r="F269" i="2" l="1"/>
  <c r="G269" i="2" s="1"/>
  <c r="J269" i="2"/>
  <c r="K269" i="2" s="1"/>
  <c r="H270" i="2" s="1"/>
  <c r="F194" i="1"/>
  <c r="J194" i="1" s="1"/>
  <c r="L194" i="1" s="1"/>
  <c r="I195" i="1" s="1"/>
  <c r="F195" i="1" s="1"/>
  <c r="J195" i="1" s="1"/>
  <c r="G194" i="1"/>
  <c r="H194" i="1" s="1"/>
  <c r="F270" i="2" l="1"/>
  <c r="G270" i="2" s="1"/>
  <c r="E270" i="2"/>
  <c r="I270" i="2" s="1"/>
  <c r="K270" i="2" s="1"/>
  <c r="H271" i="2" s="1"/>
  <c r="J271" i="2" s="1"/>
  <c r="J270" i="2"/>
  <c r="K195" i="1"/>
  <c r="L195" i="1" s="1"/>
  <c r="I196" i="1" s="1"/>
  <c r="K196" i="1" s="1"/>
  <c r="G195" i="1"/>
  <c r="H195" i="1" s="1"/>
  <c r="E271" i="2" l="1"/>
  <c r="I271" i="2" s="1"/>
  <c r="K271" i="2" s="1"/>
  <c r="H272" i="2" s="1"/>
  <c r="J272" i="2" s="1"/>
  <c r="F271" i="2"/>
  <c r="G271" i="2" s="1"/>
  <c r="F196" i="1"/>
  <c r="J196" i="1" s="1"/>
  <c r="L196" i="1" s="1"/>
  <c r="I197" i="1" s="1"/>
  <c r="K197" i="1" s="1"/>
  <c r="G196" i="1"/>
  <c r="H196" i="1" s="1"/>
  <c r="F272" i="2" l="1"/>
  <c r="G272" i="2" s="1"/>
  <c r="E272" i="2"/>
  <c r="I272" i="2" s="1"/>
  <c r="K272" i="2" s="1"/>
  <c r="H273" i="2" s="1"/>
  <c r="J273" i="2" s="1"/>
  <c r="F197" i="1"/>
  <c r="J197" i="1" s="1"/>
  <c r="L197" i="1" s="1"/>
  <c r="I198" i="1" s="1"/>
  <c r="K198" i="1" s="1"/>
  <c r="G197" i="1"/>
  <c r="H197" i="1" s="1"/>
  <c r="E273" i="2" l="1"/>
  <c r="I273" i="2" s="1"/>
  <c r="K273" i="2" s="1"/>
  <c r="H274" i="2" s="1"/>
  <c r="J274" i="2" s="1"/>
  <c r="F273" i="2"/>
  <c r="G273" i="2" s="1"/>
  <c r="G198" i="1"/>
  <c r="H198" i="1" s="1"/>
  <c r="F198" i="1"/>
  <c r="J198" i="1" s="1"/>
  <c r="E274" i="2" l="1"/>
  <c r="I274" i="2" s="1"/>
  <c r="K274" i="2" s="1"/>
  <c r="H275" i="2" s="1"/>
  <c r="J275" i="2" s="1"/>
  <c r="F274" i="2"/>
  <c r="G274" i="2" s="1"/>
  <c r="L198" i="1"/>
  <c r="I199" i="1" s="1"/>
  <c r="K199" i="1" s="1"/>
  <c r="E275" i="2" l="1"/>
  <c r="I275" i="2" s="1"/>
  <c r="K275" i="2" s="1"/>
  <c r="H276" i="2" s="1"/>
  <c r="E276" i="2" s="1"/>
  <c r="I276" i="2" s="1"/>
  <c r="F275" i="2"/>
  <c r="G275" i="2" s="1"/>
  <c r="G199" i="1"/>
  <c r="H199" i="1" s="1"/>
  <c r="F199" i="1"/>
  <c r="J199" i="1" s="1"/>
  <c r="L199" i="1" s="1"/>
  <c r="I200" i="1" s="1"/>
  <c r="K200" i="1" s="1"/>
  <c r="J276" i="2" l="1"/>
  <c r="F276" i="2"/>
  <c r="G276" i="2" s="1"/>
  <c r="K276" i="2"/>
  <c r="H277" i="2" s="1"/>
  <c r="E277" i="2" s="1"/>
  <c r="I277" i="2" s="1"/>
  <c r="G200" i="1"/>
  <c r="H200" i="1" s="1"/>
  <c r="F200" i="1"/>
  <c r="J200" i="1" s="1"/>
  <c r="L200" i="1" s="1"/>
  <c r="I201" i="1" s="1"/>
  <c r="K201" i="1" s="1"/>
  <c r="J277" i="2" l="1"/>
  <c r="F277" i="2"/>
  <c r="G277" i="2" s="1"/>
  <c r="K277" i="2"/>
  <c r="H278" i="2" s="1"/>
  <c r="J278" i="2" s="1"/>
  <c r="F201" i="1"/>
  <c r="J201" i="1" s="1"/>
  <c r="L201" i="1" s="1"/>
  <c r="I202" i="1" s="1"/>
  <c r="K202" i="1" s="1"/>
  <c r="G201" i="1"/>
  <c r="H201" i="1" s="1"/>
  <c r="F278" i="2" l="1"/>
  <c r="G278" i="2" s="1"/>
  <c r="E278" i="2"/>
  <c r="I278" i="2" s="1"/>
  <c r="K278" i="2" s="1"/>
  <c r="H279" i="2" s="1"/>
  <c r="G202" i="1"/>
  <c r="H202" i="1" s="1"/>
  <c r="F202" i="1"/>
  <c r="J202" i="1" s="1"/>
  <c r="L202" i="1" s="1"/>
  <c r="I203" i="1" s="1"/>
  <c r="K203" i="1" s="1"/>
  <c r="F279" i="2" l="1"/>
  <c r="G279" i="2" s="1"/>
  <c r="E279" i="2"/>
  <c r="I279" i="2" s="1"/>
  <c r="J279" i="2"/>
  <c r="G203" i="1"/>
  <c r="H203" i="1" s="1"/>
  <c r="F203" i="1"/>
  <c r="J203" i="1" s="1"/>
  <c r="L203" i="1" s="1"/>
  <c r="I204" i="1" s="1"/>
  <c r="K204" i="1" s="1"/>
  <c r="K279" i="2" l="1"/>
  <c r="H280" i="2" s="1"/>
  <c r="F280" i="2" s="1"/>
  <c r="G280" i="2" s="1"/>
  <c r="F204" i="1"/>
  <c r="J204" i="1" s="1"/>
  <c r="L204" i="1" s="1"/>
  <c r="I205" i="1" s="1"/>
  <c r="K205" i="1" s="1"/>
  <c r="G204" i="1"/>
  <c r="H204" i="1" s="1"/>
  <c r="E280" i="2" l="1"/>
  <c r="I280" i="2" s="1"/>
  <c r="J280" i="2"/>
  <c r="K280" i="2"/>
  <c r="H281" i="2" s="1"/>
  <c r="G205" i="1"/>
  <c r="H205" i="1" s="1"/>
  <c r="F205" i="1"/>
  <c r="J205" i="1" s="1"/>
  <c r="J281" i="2" l="1"/>
  <c r="E281" i="2"/>
  <c r="I281" i="2" s="1"/>
  <c r="K281" i="2" s="1"/>
  <c r="H282" i="2" s="1"/>
  <c r="F281" i="2"/>
  <c r="G281" i="2" s="1"/>
  <c r="L205" i="1"/>
  <c r="I206" i="1" s="1"/>
  <c r="E282" i="2" l="1"/>
  <c r="I282" i="2" s="1"/>
  <c r="K282" i="2" s="1"/>
  <c r="H283" i="2" s="1"/>
  <c r="J282" i="2"/>
  <c r="F282" i="2"/>
  <c r="G282" i="2" s="1"/>
  <c r="G206" i="1"/>
  <c r="H206" i="1" s="1"/>
  <c r="K206" i="1"/>
  <c r="F206" i="1"/>
  <c r="J206" i="1" s="1"/>
  <c r="E283" i="2" l="1"/>
  <c r="I283" i="2" s="1"/>
  <c r="F283" i="2"/>
  <c r="G283" i="2" s="1"/>
  <c r="J283" i="2"/>
  <c r="L206" i="1"/>
  <c r="I207" i="1" s="1"/>
  <c r="F207" i="1" s="1"/>
  <c r="J207" i="1" s="1"/>
  <c r="K283" i="2" l="1"/>
  <c r="H284" i="2" s="1"/>
  <c r="G207" i="1"/>
  <c r="H207" i="1" s="1"/>
  <c r="K207" i="1"/>
  <c r="L207" i="1" s="1"/>
  <c r="I208" i="1" s="1"/>
  <c r="E284" i="2" l="1"/>
  <c r="I284" i="2" s="1"/>
  <c r="F284" i="2"/>
  <c r="G284" i="2" s="1"/>
  <c r="J284" i="2"/>
  <c r="K208" i="1"/>
  <c r="G208" i="1"/>
  <c r="H208" i="1" s="1"/>
  <c r="F208" i="1"/>
  <c r="J208" i="1" s="1"/>
  <c r="K284" i="2" l="1"/>
  <c r="H285" i="2" s="1"/>
  <c r="L208" i="1"/>
  <c r="I209" i="1" s="1"/>
  <c r="K209" i="1" s="1"/>
  <c r="E285" i="2" l="1"/>
  <c r="I285" i="2" s="1"/>
  <c r="J285" i="2"/>
  <c r="F285" i="2"/>
  <c r="G285" i="2" s="1"/>
  <c r="G209" i="1"/>
  <c r="H209" i="1" s="1"/>
  <c r="F209" i="1"/>
  <c r="J209" i="1" s="1"/>
  <c r="L209" i="1" s="1"/>
  <c r="I210" i="1" s="1"/>
  <c r="K210" i="1" s="1"/>
  <c r="K285" i="2" l="1"/>
  <c r="H286" i="2" s="1"/>
  <c r="F286" i="2"/>
  <c r="G286" i="2" s="1"/>
  <c r="E286" i="2"/>
  <c r="I286" i="2" s="1"/>
  <c r="K286" i="2" s="1"/>
  <c r="H287" i="2" s="1"/>
  <c r="J286" i="2"/>
  <c r="F210" i="1"/>
  <c r="J210" i="1" s="1"/>
  <c r="L210" i="1" s="1"/>
  <c r="I211" i="1" s="1"/>
  <c r="G210" i="1"/>
  <c r="H210" i="1" s="1"/>
  <c r="E287" i="2" l="1"/>
  <c r="I287" i="2" s="1"/>
  <c r="J287" i="2"/>
  <c r="F287" i="2"/>
  <c r="G287" i="2" s="1"/>
  <c r="G211" i="1"/>
  <c r="H211" i="1" s="1"/>
  <c r="F211" i="1"/>
  <c r="J211" i="1" s="1"/>
  <c r="K211" i="1"/>
  <c r="K287" i="2" l="1"/>
  <c r="H288" i="2" s="1"/>
  <c r="E288" i="2"/>
  <c r="I288" i="2" s="1"/>
  <c r="F288" i="2"/>
  <c r="G288" i="2" s="1"/>
  <c r="J288" i="2"/>
  <c r="L211" i="1"/>
  <c r="I212" i="1" s="1"/>
  <c r="F212" i="1" s="1"/>
  <c r="J212" i="1" s="1"/>
  <c r="K288" i="2" l="1"/>
  <c r="H289" i="2" s="1"/>
  <c r="E289" i="2" s="1"/>
  <c r="I289" i="2" s="1"/>
  <c r="K289" i="2" s="1"/>
  <c r="H290" i="2" s="1"/>
  <c r="F289" i="2"/>
  <c r="G289" i="2" s="1"/>
  <c r="J289" i="2"/>
  <c r="K212" i="1"/>
  <c r="L212" i="1" s="1"/>
  <c r="I213" i="1" s="1"/>
  <c r="F213" i="1" s="1"/>
  <c r="J213" i="1" s="1"/>
  <c r="G212" i="1"/>
  <c r="H212" i="1" s="1"/>
  <c r="J290" i="2" l="1"/>
  <c r="E290" i="2"/>
  <c r="I290" i="2" s="1"/>
  <c r="K290" i="2" s="1"/>
  <c r="H291" i="2" s="1"/>
  <c r="F290" i="2"/>
  <c r="G290" i="2" s="1"/>
  <c r="K213" i="1"/>
  <c r="L213" i="1" s="1"/>
  <c r="I214" i="1" s="1"/>
  <c r="K214" i="1" s="1"/>
  <c r="G213" i="1"/>
  <c r="H213" i="1" s="1"/>
  <c r="J291" i="2" l="1"/>
  <c r="E291" i="2"/>
  <c r="I291" i="2" s="1"/>
  <c r="K291" i="2" s="1"/>
  <c r="H292" i="2" s="1"/>
  <c r="F291" i="2"/>
  <c r="G291" i="2" s="1"/>
  <c r="G214" i="1"/>
  <c r="H214" i="1" s="1"/>
  <c r="F214" i="1"/>
  <c r="J214" i="1" s="1"/>
  <c r="L214" i="1" s="1"/>
  <c r="I215" i="1" s="1"/>
  <c r="K215" i="1" s="1"/>
  <c r="J292" i="2" l="1"/>
  <c r="F292" i="2"/>
  <c r="G292" i="2" s="1"/>
  <c r="E292" i="2"/>
  <c r="I292" i="2" s="1"/>
  <c r="K292" i="2" s="1"/>
  <c r="H293" i="2" s="1"/>
  <c r="F215" i="1"/>
  <c r="J215" i="1" s="1"/>
  <c r="L215" i="1" s="1"/>
  <c r="I216" i="1" s="1"/>
  <c r="K216" i="1" s="1"/>
  <c r="G215" i="1"/>
  <c r="H215" i="1" s="1"/>
  <c r="F293" i="2" l="1"/>
  <c r="G293" i="2" s="1"/>
  <c r="E293" i="2"/>
  <c r="I293" i="2" s="1"/>
  <c r="K293" i="2" s="1"/>
  <c r="H294" i="2" s="1"/>
  <c r="J293" i="2"/>
  <c r="F216" i="1"/>
  <c r="J216" i="1" s="1"/>
  <c r="L216" i="1" s="1"/>
  <c r="I217" i="1" s="1"/>
  <c r="K217" i="1" s="1"/>
  <c r="G216" i="1"/>
  <c r="H216" i="1" s="1"/>
  <c r="F294" i="2" l="1"/>
  <c r="G294" i="2" s="1"/>
  <c r="E294" i="2"/>
  <c r="I294" i="2" s="1"/>
  <c r="J294" i="2"/>
  <c r="F217" i="1"/>
  <c r="J217" i="1" s="1"/>
  <c r="L217" i="1" s="1"/>
  <c r="I218" i="1" s="1"/>
  <c r="K218" i="1" s="1"/>
  <c r="G217" i="1"/>
  <c r="H217" i="1" s="1"/>
  <c r="F218" i="1"/>
  <c r="J218" i="1" s="1"/>
  <c r="L218" i="1" s="1"/>
  <c r="I219" i="1" s="1"/>
  <c r="K219" i="1" s="1"/>
  <c r="K294" i="2" l="1"/>
  <c r="H295" i="2" s="1"/>
  <c r="F295" i="2" s="1"/>
  <c r="G295" i="2" s="1"/>
  <c r="G218" i="1"/>
  <c r="H218" i="1" s="1"/>
  <c r="F219" i="1"/>
  <c r="J219" i="1" s="1"/>
  <c r="L219" i="1" s="1"/>
  <c r="I220" i="1" s="1"/>
  <c r="F220" i="1" s="1"/>
  <c r="J220" i="1" s="1"/>
  <c r="J295" i="2" l="1"/>
  <c r="E295" i="2"/>
  <c r="I295" i="2" s="1"/>
  <c r="K295" i="2" s="1"/>
  <c r="H296" i="2" s="1"/>
  <c r="F296" i="2" s="1"/>
  <c r="G296" i="2" s="1"/>
  <c r="G219" i="1"/>
  <c r="H219" i="1" s="1"/>
  <c r="K220" i="1"/>
  <c r="L220" i="1" s="1"/>
  <c r="I221" i="1" s="1"/>
  <c r="F221" i="1" s="1"/>
  <c r="J221" i="1" s="1"/>
  <c r="E296" i="2" l="1"/>
  <c r="I296" i="2" s="1"/>
  <c r="K296" i="2" s="1"/>
  <c r="H297" i="2" s="1"/>
  <c r="J297" i="2" s="1"/>
  <c r="J296" i="2"/>
  <c r="G220" i="1"/>
  <c r="H220" i="1" s="1"/>
  <c r="K221" i="1"/>
  <c r="L221" i="1" s="1"/>
  <c r="I222" i="1" s="1"/>
  <c r="K222" i="1" s="1"/>
  <c r="E297" i="2" l="1"/>
  <c r="I297" i="2" s="1"/>
  <c r="K297" i="2" s="1"/>
  <c r="H298" i="2" s="1"/>
  <c r="E298" i="2" s="1"/>
  <c r="I298" i="2" s="1"/>
  <c r="F297" i="2"/>
  <c r="G297" i="2" s="1"/>
  <c r="G221" i="1"/>
  <c r="G222" i="1" s="1"/>
  <c r="H222" i="1" s="1"/>
  <c r="F222" i="1"/>
  <c r="J222" i="1" s="1"/>
  <c r="L222" i="1" s="1"/>
  <c r="I223" i="1" s="1"/>
  <c r="F223" i="1" s="1"/>
  <c r="J223" i="1" s="1"/>
  <c r="J298" i="2" l="1"/>
  <c r="K298" i="2" s="1"/>
  <c r="H299" i="2" s="1"/>
  <c r="F298" i="2"/>
  <c r="G298" i="2" s="1"/>
  <c r="H221" i="1"/>
  <c r="K223" i="1"/>
  <c r="L223" i="1" s="1"/>
  <c r="I224" i="1" s="1"/>
  <c r="G223" i="1"/>
  <c r="H223" i="1" s="1"/>
  <c r="E299" i="2" l="1"/>
  <c r="I299" i="2" s="1"/>
  <c r="K299" i="2" s="1"/>
  <c r="H300" i="2" s="1"/>
  <c r="F300" i="2" s="1"/>
  <c r="G300" i="2" s="1"/>
  <c r="F299" i="2"/>
  <c r="G299" i="2" s="1"/>
  <c r="J299" i="2"/>
  <c r="K224" i="1"/>
  <c r="F224" i="1"/>
  <c r="J224" i="1" s="1"/>
  <c r="G224" i="1"/>
  <c r="H224" i="1" s="1"/>
  <c r="J300" i="2" l="1"/>
  <c r="E300" i="2"/>
  <c r="I300" i="2" s="1"/>
  <c r="L224" i="1"/>
  <c r="I225" i="1" s="1"/>
  <c r="K225" i="1" s="1"/>
  <c r="K300" i="2" l="1"/>
  <c r="H301" i="2" s="1"/>
  <c r="F225" i="1"/>
  <c r="J225" i="1" s="1"/>
  <c r="L225" i="1" s="1"/>
  <c r="I226" i="1" s="1"/>
  <c r="K226" i="1" s="1"/>
  <c r="G225" i="1"/>
  <c r="H225" i="1" s="1"/>
  <c r="J301" i="2" l="1"/>
  <c r="F301" i="2"/>
  <c r="G301" i="2" s="1"/>
  <c r="E301" i="2"/>
  <c r="I301" i="2" s="1"/>
  <c r="K301" i="2" s="1"/>
  <c r="H302" i="2" s="1"/>
  <c r="F226" i="1"/>
  <c r="J226" i="1" s="1"/>
  <c r="L226" i="1" s="1"/>
  <c r="I227" i="1" s="1"/>
  <c r="K227" i="1" s="1"/>
  <c r="G226" i="1"/>
  <c r="H226" i="1" s="1"/>
  <c r="F302" i="2" l="1"/>
  <c r="G302" i="2" s="1"/>
  <c r="J302" i="2"/>
  <c r="E302" i="2"/>
  <c r="I302" i="2" s="1"/>
  <c r="K302" i="2" s="1"/>
  <c r="H303" i="2" s="1"/>
  <c r="G227" i="1"/>
  <c r="H227" i="1" s="1"/>
  <c r="F227" i="1"/>
  <c r="J227" i="1" s="1"/>
  <c r="L227" i="1" s="1"/>
  <c r="I228" i="1" s="1"/>
  <c r="K228" i="1" s="1"/>
  <c r="F228" i="1"/>
  <c r="J228" i="1" s="1"/>
  <c r="L228" i="1" s="1"/>
  <c r="I229" i="1" s="1"/>
  <c r="F229" i="1" s="1"/>
  <c r="J229" i="1" s="1"/>
  <c r="E303" i="2" l="1"/>
  <c r="I303" i="2" s="1"/>
  <c r="F303" i="2"/>
  <c r="G303" i="2" s="1"/>
  <c r="J303" i="2"/>
  <c r="K303" i="2" s="1"/>
  <c r="H304" i="2" s="1"/>
  <c r="G228" i="1"/>
  <c r="H228" i="1" s="1"/>
  <c r="K229" i="1"/>
  <c r="L229" i="1" s="1"/>
  <c r="I230" i="1" s="1"/>
  <c r="K230" i="1" s="1"/>
  <c r="J304" i="2" l="1"/>
  <c r="F304" i="2"/>
  <c r="G304" i="2" s="1"/>
  <c r="E304" i="2"/>
  <c r="I304" i="2" s="1"/>
  <c r="K304" i="2" s="1"/>
  <c r="H305" i="2" s="1"/>
  <c r="G229" i="1"/>
  <c r="H229" i="1" s="1"/>
  <c r="F230" i="1"/>
  <c r="J230" i="1" s="1"/>
  <c r="L230" i="1" s="1"/>
  <c r="I231" i="1" s="1"/>
  <c r="J305" i="2" l="1"/>
  <c r="F305" i="2"/>
  <c r="G305" i="2" s="1"/>
  <c r="E305" i="2"/>
  <c r="I305" i="2" s="1"/>
  <c r="K305" i="2" s="1"/>
  <c r="H306" i="2" s="1"/>
  <c r="G230" i="1"/>
  <c r="H230" i="1" s="1"/>
  <c r="F231" i="1"/>
  <c r="J231" i="1" s="1"/>
  <c r="K231" i="1"/>
  <c r="J306" i="2" l="1"/>
  <c r="F306" i="2"/>
  <c r="G306" i="2" s="1"/>
  <c r="E306" i="2"/>
  <c r="I306" i="2" s="1"/>
  <c r="K306" i="2" s="1"/>
  <c r="H307" i="2" s="1"/>
  <c r="G231" i="1"/>
  <c r="H231" i="1" s="1"/>
  <c r="L231" i="1"/>
  <c r="I232" i="1" s="1"/>
  <c r="J307" i="2" l="1"/>
  <c r="E307" i="2"/>
  <c r="I307" i="2" s="1"/>
  <c r="K307" i="2" s="1"/>
  <c r="H308" i="2" s="1"/>
  <c r="F307" i="2"/>
  <c r="G307" i="2" s="1"/>
  <c r="G232" i="1"/>
  <c r="H232" i="1" s="1"/>
  <c r="F232" i="1"/>
  <c r="J232" i="1" s="1"/>
  <c r="K232" i="1"/>
  <c r="J308" i="2" l="1"/>
  <c r="E308" i="2"/>
  <c r="I308" i="2" s="1"/>
  <c r="K308" i="2" s="1"/>
  <c r="H309" i="2" s="1"/>
  <c r="F308" i="2"/>
  <c r="G308" i="2" s="1"/>
  <c r="L232" i="1"/>
  <c r="I233" i="1" s="1"/>
  <c r="G233" i="1" s="1"/>
  <c r="H233" i="1" s="1"/>
  <c r="J309" i="2" l="1"/>
  <c r="F309" i="2"/>
  <c r="G309" i="2" s="1"/>
  <c r="E309" i="2"/>
  <c r="I309" i="2" s="1"/>
  <c r="K309" i="2" s="1"/>
  <c r="H310" i="2" s="1"/>
  <c r="K233" i="1"/>
  <c r="F233" i="1"/>
  <c r="J233" i="1" s="1"/>
  <c r="E310" i="2" l="1"/>
  <c r="I310" i="2" s="1"/>
  <c r="J310" i="2"/>
  <c r="F310" i="2"/>
  <c r="G310" i="2" s="1"/>
  <c r="L233" i="1"/>
  <c r="I234" i="1" s="1"/>
  <c r="F234" i="1" s="1"/>
  <c r="J234" i="1" s="1"/>
  <c r="K310" i="2" l="1"/>
  <c r="H311" i="2" s="1"/>
  <c r="K234" i="1"/>
  <c r="L234" i="1" s="1"/>
  <c r="I235" i="1" s="1"/>
  <c r="F235" i="1" s="1"/>
  <c r="J235" i="1" s="1"/>
  <c r="G234" i="1"/>
  <c r="H234" i="1" s="1"/>
  <c r="K235" i="1"/>
  <c r="L235" i="1" s="1"/>
  <c r="I236" i="1" s="1"/>
  <c r="E311" i="2" l="1"/>
  <c r="I311" i="2" s="1"/>
  <c r="K311" i="2" s="1"/>
  <c r="H312" i="2" s="1"/>
  <c r="J311" i="2"/>
  <c r="F311" i="2"/>
  <c r="G311" i="2" s="1"/>
  <c r="G235" i="1"/>
  <c r="H235" i="1" s="1"/>
  <c r="K236" i="1"/>
  <c r="F236" i="1"/>
  <c r="J236" i="1" s="1"/>
  <c r="L236" i="1" s="1"/>
  <c r="I237" i="1" s="1"/>
  <c r="K237" i="1" s="1"/>
  <c r="J312" i="2" l="1"/>
  <c r="E312" i="2"/>
  <c r="I312" i="2" s="1"/>
  <c r="K312" i="2" s="1"/>
  <c r="H313" i="2" s="1"/>
  <c r="F312" i="2"/>
  <c r="G312" i="2" s="1"/>
  <c r="G236" i="1"/>
  <c r="H236" i="1" s="1"/>
  <c r="F237" i="1"/>
  <c r="J237" i="1" s="1"/>
  <c r="L237" i="1" s="1"/>
  <c r="I238" i="1" s="1"/>
  <c r="K238" i="1" s="1"/>
  <c r="E313" i="2" l="1"/>
  <c r="I313" i="2" s="1"/>
  <c r="J313" i="2"/>
  <c r="F313" i="2"/>
  <c r="G313" i="2" s="1"/>
  <c r="G237" i="1"/>
  <c r="H237" i="1" s="1"/>
  <c r="F238" i="1"/>
  <c r="J238" i="1" s="1"/>
  <c r="L238" i="1" s="1"/>
  <c r="I239" i="1" s="1"/>
  <c r="K239" i="1" s="1"/>
  <c r="K313" i="2" l="1"/>
  <c r="H314" i="2" s="1"/>
  <c r="G238" i="1"/>
  <c r="H238" i="1" s="1"/>
  <c r="F239" i="1"/>
  <c r="J239" i="1" s="1"/>
  <c r="L239" i="1" s="1"/>
  <c r="I240" i="1" s="1"/>
  <c r="K240" i="1" s="1"/>
  <c r="J314" i="2" l="1"/>
  <c r="E314" i="2"/>
  <c r="I314" i="2" s="1"/>
  <c r="K314" i="2" s="1"/>
  <c r="H315" i="2" s="1"/>
  <c r="F314" i="2"/>
  <c r="G314" i="2" s="1"/>
  <c r="G239" i="1"/>
  <c r="H239" i="1" s="1"/>
  <c r="F240" i="1"/>
  <c r="J240" i="1" s="1"/>
  <c r="L240" i="1" s="1"/>
  <c r="I241" i="1" s="1"/>
  <c r="F241" i="1" s="1"/>
  <c r="J241" i="1" s="1"/>
  <c r="F315" i="2" l="1"/>
  <c r="G315" i="2" s="1"/>
  <c r="E315" i="2"/>
  <c r="I315" i="2" s="1"/>
  <c r="K315" i="2" s="1"/>
  <c r="H316" i="2" s="1"/>
  <c r="J315" i="2"/>
  <c r="G240" i="1"/>
  <c r="H240" i="1" s="1"/>
  <c r="K241" i="1"/>
  <c r="L241" i="1" s="1"/>
  <c r="I242" i="1" s="1"/>
  <c r="F242" i="1" s="1"/>
  <c r="J242" i="1" s="1"/>
  <c r="E316" i="2" l="1"/>
  <c r="I316" i="2" s="1"/>
  <c r="K316" i="2" s="1"/>
  <c r="H317" i="2" s="1"/>
  <c r="J316" i="2"/>
  <c r="F316" i="2"/>
  <c r="G316" i="2" s="1"/>
  <c r="G241" i="1"/>
  <c r="H241" i="1" s="1"/>
  <c r="K242" i="1"/>
  <c r="L242" i="1" s="1"/>
  <c r="I243" i="1" s="1"/>
  <c r="J317" i="2" l="1"/>
  <c r="F317" i="2"/>
  <c r="G317" i="2" s="1"/>
  <c r="E317" i="2"/>
  <c r="I317" i="2" s="1"/>
  <c r="K317" i="2" s="1"/>
  <c r="H318" i="2" s="1"/>
  <c r="G242" i="1"/>
  <c r="H242" i="1" s="1"/>
  <c r="K243" i="1"/>
  <c r="F243" i="1"/>
  <c r="J243" i="1" s="1"/>
  <c r="J318" i="2" l="1"/>
  <c r="F318" i="2"/>
  <c r="G318" i="2" s="1"/>
  <c r="E318" i="2"/>
  <c r="I318" i="2" s="1"/>
  <c r="K318" i="2" s="1"/>
  <c r="H319" i="2" s="1"/>
  <c r="G243" i="1"/>
  <c r="H243" i="1" s="1"/>
  <c r="L243" i="1"/>
  <c r="I244" i="1" s="1"/>
  <c r="K244" i="1" s="1"/>
  <c r="F319" i="2" l="1"/>
  <c r="G319" i="2" s="1"/>
  <c r="J319" i="2"/>
  <c r="E319" i="2"/>
  <c r="I319" i="2" s="1"/>
  <c r="K319" i="2" s="1"/>
  <c r="H320" i="2" s="1"/>
  <c r="F244" i="1"/>
  <c r="J244" i="1" s="1"/>
  <c r="L244" i="1" s="1"/>
  <c r="I245" i="1" s="1"/>
  <c r="K245" i="1" s="1"/>
  <c r="G244" i="1"/>
  <c r="H244" i="1" s="1"/>
  <c r="J320" i="2" l="1"/>
  <c r="E320" i="2"/>
  <c r="I320" i="2" s="1"/>
  <c r="K320" i="2" s="1"/>
  <c r="H321" i="2" s="1"/>
  <c r="F320" i="2"/>
  <c r="G320" i="2" s="1"/>
  <c r="F245" i="1"/>
  <c r="J245" i="1" s="1"/>
  <c r="L245" i="1" s="1"/>
  <c r="I246" i="1" s="1"/>
  <c r="F246" i="1" s="1"/>
  <c r="J246" i="1" s="1"/>
  <c r="G245" i="1"/>
  <c r="H245" i="1" s="1"/>
  <c r="J321" i="2" l="1"/>
  <c r="E321" i="2"/>
  <c r="I321" i="2" s="1"/>
  <c r="K321" i="2" s="1"/>
  <c r="H322" i="2" s="1"/>
  <c r="F321" i="2"/>
  <c r="G321" i="2" s="1"/>
  <c r="K246" i="1"/>
  <c r="L246" i="1" s="1"/>
  <c r="I247" i="1" s="1"/>
  <c r="F247" i="1" s="1"/>
  <c r="J247" i="1" s="1"/>
  <c r="G246" i="1"/>
  <c r="H246" i="1" s="1"/>
  <c r="E322" i="2" l="1"/>
  <c r="I322" i="2" s="1"/>
  <c r="K322" i="2" s="1"/>
  <c r="H323" i="2" s="1"/>
  <c r="J322" i="2"/>
  <c r="F322" i="2"/>
  <c r="G322" i="2" s="1"/>
  <c r="G247" i="1"/>
  <c r="H247" i="1" s="1"/>
  <c r="K247" i="1"/>
  <c r="L247" i="1" s="1"/>
  <c r="I248" i="1" s="1"/>
  <c r="E323" i="2" l="1"/>
  <c r="I323" i="2" s="1"/>
  <c r="K323" i="2" s="1"/>
  <c r="H324" i="2" s="1"/>
  <c r="J323" i="2"/>
  <c r="F323" i="2"/>
  <c r="G323" i="2" s="1"/>
  <c r="G248" i="1"/>
  <c r="H248" i="1" s="1"/>
  <c r="F248" i="1"/>
  <c r="J248" i="1" s="1"/>
  <c r="K248" i="1"/>
  <c r="E324" i="2" l="1"/>
  <c r="I324" i="2" s="1"/>
  <c r="K324" i="2" s="1"/>
  <c r="H325" i="2" s="1"/>
  <c r="J324" i="2"/>
  <c r="F324" i="2"/>
  <c r="G324" i="2" s="1"/>
  <c r="L248" i="1"/>
  <c r="I249" i="1" s="1"/>
  <c r="J325" i="2" l="1"/>
  <c r="E325" i="2"/>
  <c r="I325" i="2" s="1"/>
  <c r="K325" i="2" s="1"/>
  <c r="H326" i="2" s="1"/>
  <c r="F325" i="2"/>
  <c r="G325" i="2" s="1"/>
  <c r="G249" i="1"/>
  <c r="H249" i="1" s="1"/>
  <c r="F249" i="1"/>
  <c r="J249" i="1" s="1"/>
  <c r="K249" i="1"/>
  <c r="J326" i="2" l="1"/>
  <c r="F326" i="2"/>
  <c r="G326" i="2" s="1"/>
  <c r="E326" i="2"/>
  <c r="I326" i="2" s="1"/>
  <c r="K326" i="2" s="1"/>
  <c r="H327" i="2" s="1"/>
  <c r="L249" i="1"/>
  <c r="I250" i="1" s="1"/>
  <c r="F250" i="1" s="1"/>
  <c r="J250" i="1" s="1"/>
  <c r="J327" i="2" l="1"/>
  <c r="E327" i="2"/>
  <c r="I327" i="2" s="1"/>
  <c r="F327" i="2"/>
  <c r="G327" i="2" s="1"/>
  <c r="K250" i="1"/>
  <c r="L250" i="1" s="1"/>
  <c r="I251" i="1" s="1"/>
  <c r="G250" i="1"/>
  <c r="H250" i="1" s="1"/>
  <c r="K327" i="2" l="1"/>
  <c r="H328" i="2" s="1"/>
  <c r="K251" i="1"/>
  <c r="F251" i="1"/>
  <c r="J251" i="1" s="1"/>
  <c r="G251" i="1"/>
  <c r="H251" i="1" s="1"/>
  <c r="E328" i="2" l="1"/>
  <c r="I328" i="2" s="1"/>
  <c r="K328" i="2" s="1"/>
  <c r="H329" i="2" s="1"/>
  <c r="F328" i="2"/>
  <c r="G328" i="2" s="1"/>
  <c r="J328" i="2"/>
  <c r="L251" i="1"/>
  <c r="I252" i="1" s="1"/>
  <c r="F252" i="1" s="1"/>
  <c r="J252" i="1" s="1"/>
  <c r="J329" i="2" l="1"/>
  <c r="F329" i="2"/>
  <c r="G329" i="2" s="1"/>
  <c r="E329" i="2"/>
  <c r="I329" i="2" s="1"/>
  <c r="K329" i="2" s="1"/>
  <c r="H330" i="2" s="1"/>
  <c r="G252" i="1"/>
  <c r="H252" i="1" s="1"/>
  <c r="K252" i="1"/>
  <c r="L252" i="1" s="1"/>
  <c r="I253" i="1" s="1"/>
  <c r="K253" i="1" s="1"/>
  <c r="E330" i="2" l="1"/>
  <c r="I330" i="2" s="1"/>
  <c r="F330" i="2"/>
  <c r="G330" i="2" s="1"/>
  <c r="J330" i="2"/>
  <c r="G253" i="1"/>
  <c r="H253" i="1" s="1"/>
  <c r="F253" i="1"/>
  <c r="J253" i="1" s="1"/>
  <c r="L253" i="1" s="1"/>
  <c r="I254" i="1" s="1"/>
  <c r="K254" i="1" s="1"/>
  <c r="F254" i="1"/>
  <c r="J254" i="1" s="1"/>
  <c r="L254" i="1" s="1"/>
  <c r="I255" i="1" s="1"/>
  <c r="K255" i="1" s="1"/>
  <c r="K330" i="2" l="1"/>
  <c r="H331" i="2" s="1"/>
  <c r="G254" i="1"/>
  <c r="H254" i="1" s="1"/>
  <c r="F255" i="1"/>
  <c r="J255" i="1" s="1"/>
  <c r="L255" i="1" s="1"/>
  <c r="I256" i="1" s="1"/>
  <c r="K256" i="1" s="1"/>
  <c r="G255" i="1"/>
  <c r="H255" i="1" s="1"/>
  <c r="J331" i="2" l="1"/>
  <c r="E331" i="2"/>
  <c r="I331" i="2" s="1"/>
  <c r="K331" i="2" s="1"/>
  <c r="H332" i="2" s="1"/>
  <c r="F331" i="2"/>
  <c r="G331" i="2" s="1"/>
  <c r="F256" i="1"/>
  <c r="J256" i="1" s="1"/>
  <c r="L256" i="1" s="1"/>
  <c r="I257" i="1" s="1"/>
  <c r="G256" i="1"/>
  <c r="H256" i="1" s="1"/>
  <c r="J332" i="2" l="1"/>
  <c r="E332" i="2"/>
  <c r="I332" i="2" s="1"/>
  <c r="K332" i="2" s="1"/>
  <c r="H333" i="2" s="1"/>
  <c r="F332" i="2"/>
  <c r="G332" i="2" s="1"/>
  <c r="G257" i="1"/>
  <c r="H257" i="1" s="1"/>
  <c r="F257" i="1"/>
  <c r="J257" i="1" s="1"/>
  <c r="K257" i="1"/>
  <c r="J333" i="2" l="1"/>
  <c r="E333" i="2"/>
  <c r="I333" i="2" s="1"/>
  <c r="K333" i="2" s="1"/>
  <c r="H334" i="2" s="1"/>
  <c r="F333" i="2"/>
  <c r="G333" i="2" s="1"/>
  <c r="L257" i="1"/>
  <c r="I258" i="1" s="1"/>
  <c r="K258" i="1" s="1"/>
  <c r="F334" i="2" l="1"/>
  <c r="G334" i="2" s="1"/>
  <c r="J334" i="2"/>
  <c r="E334" i="2"/>
  <c r="I334" i="2" s="1"/>
  <c r="K334" i="2" s="1"/>
  <c r="H335" i="2" s="1"/>
  <c r="G258" i="1"/>
  <c r="H258" i="1" s="1"/>
  <c r="F258" i="1"/>
  <c r="J258" i="1" s="1"/>
  <c r="L258" i="1" s="1"/>
  <c r="I259" i="1" s="1"/>
  <c r="F259" i="1" s="1"/>
  <c r="J259" i="1" s="1"/>
  <c r="F335" i="2" l="1"/>
  <c r="G335" i="2" s="1"/>
  <c r="E335" i="2"/>
  <c r="I335" i="2" s="1"/>
  <c r="K335" i="2" s="1"/>
  <c r="H336" i="2" s="1"/>
  <c r="J335" i="2"/>
  <c r="G259" i="1"/>
  <c r="H259" i="1" s="1"/>
  <c r="K259" i="1"/>
  <c r="L259" i="1" s="1"/>
  <c r="I260" i="1" s="1"/>
  <c r="F336" i="2" l="1"/>
  <c r="G336" i="2" s="1"/>
  <c r="E336" i="2"/>
  <c r="I336" i="2" s="1"/>
  <c r="K336" i="2" s="1"/>
  <c r="H337" i="2" s="1"/>
  <c r="J336" i="2"/>
  <c r="G260" i="1"/>
  <c r="H260" i="1" s="1"/>
  <c r="K260" i="1"/>
  <c r="F260" i="1"/>
  <c r="J260" i="1" s="1"/>
  <c r="L260" i="1" s="1"/>
  <c r="I261" i="1" s="1"/>
  <c r="F261" i="1" s="1"/>
  <c r="J261" i="1" s="1"/>
  <c r="J337" i="2" l="1"/>
  <c r="F337" i="2"/>
  <c r="G337" i="2" s="1"/>
  <c r="E337" i="2"/>
  <c r="I337" i="2" s="1"/>
  <c r="K337" i="2" s="1"/>
  <c r="H338" i="2" s="1"/>
  <c r="K261" i="1"/>
  <c r="L261" i="1" s="1"/>
  <c r="I262" i="1" s="1"/>
  <c r="F262" i="1" s="1"/>
  <c r="J262" i="1" s="1"/>
  <c r="G261" i="1"/>
  <c r="H261" i="1" s="1"/>
  <c r="E338" i="2" l="1"/>
  <c r="I338" i="2" s="1"/>
  <c r="K338" i="2" s="1"/>
  <c r="H339" i="2" s="1"/>
  <c r="J338" i="2"/>
  <c r="F338" i="2"/>
  <c r="G338" i="2" s="1"/>
  <c r="G262" i="1"/>
  <c r="H262" i="1" s="1"/>
  <c r="K262" i="1"/>
  <c r="L262" i="1" s="1"/>
  <c r="I263" i="1" s="1"/>
  <c r="F339" i="2" l="1"/>
  <c r="G339" i="2" s="1"/>
  <c r="J339" i="2"/>
  <c r="E339" i="2"/>
  <c r="I339" i="2" s="1"/>
  <c r="K339" i="2" s="1"/>
  <c r="H340" i="2" s="1"/>
  <c r="F263" i="1"/>
  <c r="J263" i="1" s="1"/>
  <c r="K263" i="1"/>
  <c r="G263" i="1"/>
  <c r="H263" i="1" s="1"/>
  <c r="E340" i="2" l="1"/>
  <c r="I340" i="2" s="1"/>
  <c r="F340" i="2"/>
  <c r="G340" i="2" s="1"/>
  <c r="J340" i="2"/>
  <c r="L263" i="1"/>
  <c r="I264" i="1" s="1"/>
  <c r="K340" i="2" l="1"/>
  <c r="H341" i="2" s="1"/>
  <c r="F264" i="1"/>
  <c r="J264" i="1" s="1"/>
  <c r="K264" i="1"/>
  <c r="G264" i="1"/>
  <c r="H264" i="1" s="1"/>
  <c r="F341" i="2" l="1"/>
  <c r="G341" i="2" s="1"/>
  <c r="J341" i="2"/>
  <c r="E341" i="2"/>
  <c r="I341" i="2" s="1"/>
  <c r="K341" i="2" s="1"/>
  <c r="H342" i="2" s="1"/>
  <c r="L264" i="1"/>
  <c r="I265" i="1" s="1"/>
  <c r="G265" i="1" s="1"/>
  <c r="H265" i="1" s="1"/>
  <c r="E342" i="2" l="1"/>
  <c r="I342" i="2" s="1"/>
  <c r="K342" i="2" s="1"/>
  <c r="H343" i="2" s="1"/>
  <c r="F342" i="2"/>
  <c r="G342" i="2" s="1"/>
  <c r="J342" i="2"/>
  <c r="F265" i="1"/>
  <c r="J265" i="1" s="1"/>
  <c r="K265" i="1"/>
  <c r="E343" i="2" l="1"/>
  <c r="I343" i="2" s="1"/>
  <c r="K343" i="2" s="1"/>
  <c r="H344" i="2" s="1"/>
  <c r="J343" i="2"/>
  <c r="F343" i="2"/>
  <c r="G343" i="2" s="1"/>
  <c r="L265" i="1"/>
  <c r="I266" i="1" s="1"/>
  <c r="G266" i="1" s="1"/>
  <c r="H266" i="1" s="1"/>
  <c r="E344" i="2" l="1"/>
  <c r="I344" i="2" s="1"/>
  <c r="K344" i="2" s="1"/>
  <c r="H345" i="2" s="1"/>
  <c r="J344" i="2"/>
  <c r="F344" i="2"/>
  <c r="G344" i="2" s="1"/>
  <c r="F266" i="1"/>
  <c r="J266" i="1" s="1"/>
  <c r="K266" i="1"/>
  <c r="J345" i="2" l="1"/>
  <c r="F345" i="2"/>
  <c r="G345" i="2" s="1"/>
  <c r="E345" i="2"/>
  <c r="I345" i="2" s="1"/>
  <c r="K345" i="2" s="1"/>
  <c r="H346" i="2" s="1"/>
  <c r="L266" i="1"/>
  <c r="I267" i="1" s="1"/>
  <c r="K267" i="1" s="1"/>
  <c r="F346" i="2" l="1"/>
  <c r="G346" i="2" s="1"/>
  <c r="E346" i="2"/>
  <c r="I346" i="2" s="1"/>
  <c r="K346" i="2" s="1"/>
  <c r="H347" i="2" s="1"/>
  <c r="J346" i="2"/>
  <c r="F267" i="1"/>
  <c r="J267" i="1" s="1"/>
  <c r="L267" i="1" s="1"/>
  <c r="I268" i="1" s="1"/>
  <c r="G267" i="1"/>
  <c r="H267" i="1" s="1"/>
  <c r="J347" i="2" l="1"/>
  <c r="F347" i="2"/>
  <c r="G347" i="2" s="1"/>
  <c r="E347" i="2"/>
  <c r="I347" i="2" s="1"/>
  <c r="K347" i="2" s="1"/>
  <c r="H348" i="2" s="1"/>
  <c r="G268" i="1"/>
  <c r="H268" i="1" s="1"/>
  <c r="K268" i="1"/>
  <c r="F268" i="1"/>
  <c r="J268" i="1" s="1"/>
  <c r="L268" i="1"/>
  <c r="I269" i="1" s="1"/>
  <c r="J348" i="2" l="1"/>
  <c r="E348" i="2"/>
  <c r="I348" i="2" s="1"/>
  <c r="K348" i="2" s="1"/>
  <c r="H349" i="2" s="1"/>
  <c r="F348" i="2"/>
  <c r="G348" i="2" s="1"/>
  <c r="G269" i="1"/>
  <c r="H269" i="1" s="1"/>
  <c r="K269" i="1"/>
  <c r="F269" i="1"/>
  <c r="J269" i="1" s="1"/>
  <c r="J349" i="2" l="1"/>
  <c r="F349" i="2"/>
  <c r="G349" i="2" s="1"/>
  <c r="E349" i="2"/>
  <c r="I349" i="2" s="1"/>
  <c r="K349" i="2" s="1"/>
  <c r="H350" i="2" s="1"/>
  <c r="L269" i="1"/>
  <c r="I270" i="1" s="1"/>
  <c r="E350" i="2" l="1"/>
  <c r="I350" i="2" s="1"/>
  <c r="J350" i="2"/>
  <c r="F350" i="2"/>
  <c r="G350" i="2" s="1"/>
  <c r="K350" i="2"/>
  <c r="H351" i="2" s="1"/>
  <c r="F270" i="1"/>
  <c r="J270" i="1" s="1"/>
  <c r="G270" i="1"/>
  <c r="H270" i="1" s="1"/>
  <c r="K270" i="1"/>
  <c r="F351" i="2" l="1"/>
  <c r="G351" i="2" s="1"/>
  <c r="E351" i="2"/>
  <c r="I351" i="2" s="1"/>
  <c r="K351" i="2" s="1"/>
  <c r="H352" i="2" s="1"/>
  <c r="J351" i="2"/>
  <c r="L270" i="1"/>
  <c r="I271" i="1" s="1"/>
  <c r="K271" i="1" s="1"/>
  <c r="J352" i="2" l="1"/>
  <c r="E352" i="2"/>
  <c r="I352" i="2" s="1"/>
  <c r="K352" i="2" s="1"/>
  <c r="H353" i="2" s="1"/>
  <c r="F352" i="2"/>
  <c r="G352" i="2" s="1"/>
  <c r="F271" i="1"/>
  <c r="J271" i="1" s="1"/>
  <c r="L271" i="1" s="1"/>
  <c r="I272" i="1" s="1"/>
  <c r="F272" i="1" s="1"/>
  <c r="J272" i="1" s="1"/>
  <c r="G271" i="1"/>
  <c r="H271" i="1" s="1"/>
  <c r="F353" i="2" l="1"/>
  <c r="G353" i="2" s="1"/>
  <c r="E353" i="2"/>
  <c r="I353" i="2" s="1"/>
  <c r="K353" i="2" s="1"/>
  <c r="H354" i="2" s="1"/>
  <c r="J353" i="2"/>
  <c r="G272" i="1"/>
  <c r="H272" i="1" s="1"/>
  <c r="K272" i="1"/>
  <c r="L272" i="1" s="1"/>
  <c r="I273" i="1" s="1"/>
  <c r="E354" i="2" l="1"/>
  <c r="I354" i="2" s="1"/>
  <c r="K354" i="2" s="1"/>
  <c r="H355" i="2" s="1"/>
  <c r="J354" i="2"/>
  <c r="F354" i="2"/>
  <c r="G354" i="2" s="1"/>
  <c r="K273" i="1"/>
  <c r="F273" i="1"/>
  <c r="J273" i="1" s="1"/>
  <c r="G273" i="1"/>
  <c r="H273" i="1" s="1"/>
  <c r="J355" i="2" l="1"/>
  <c r="F355" i="2"/>
  <c r="G355" i="2" s="1"/>
  <c r="E355" i="2"/>
  <c r="I355" i="2" s="1"/>
  <c r="K355" i="2" s="1"/>
  <c r="H356" i="2" s="1"/>
  <c r="L273" i="1"/>
  <c r="I274" i="1" s="1"/>
  <c r="K274" i="1" s="1"/>
  <c r="E356" i="2" l="1"/>
  <c r="I356" i="2" s="1"/>
  <c r="J356" i="2"/>
  <c r="F356" i="2"/>
  <c r="G356" i="2" s="1"/>
  <c r="G274" i="1"/>
  <c r="H274" i="1" s="1"/>
  <c r="F274" i="1"/>
  <c r="J274" i="1" s="1"/>
  <c r="L274" i="1"/>
  <c r="I275" i="1" s="1"/>
  <c r="K356" i="2" l="1"/>
  <c r="H357" i="2" s="1"/>
  <c r="F275" i="1"/>
  <c r="J275" i="1" s="1"/>
  <c r="G275" i="1"/>
  <c r="H275" i="1" s="1"/>
  <c r="K275" i="1"/>
  <c r="E357" i="2" l="1"/>
  <c r="I357" i="2" s="1"/>
  <c r="F357" i="2"/>
  <c r="G357" i="2" s="1"/>
  <c r="J357" i="2"/>
  <c r="K357" i="2"/>
  <c r="H358" i="2" s="1"/>
  <c r="L275" i="1"/>
  <c r="I276" i="1" s="1"/>
  <c r="G276" i="1" s="1"/>
  <c r="H276" i="1" s="1"/>
  <c r="E358" i="2" l="1"/>
  <c r="I358" i="2" s="1"/>
  <c r="K358" i="2" s="1"/>
  <c r="H359" i="2" s="1"/>
  <c r="F358" i="2"/>
  <c r="G358" i="2" s="1"/>
  <c r="J358" i="2"/>
  <c r="F276" i="1"/>
  <c r="J276" i="1" s="1"/>
  <c r="K276" i="1"/>
  <c r="F359" i="2" l="1"/>
  <c r="G359" i="2" s="1"/>
  <c r="J359" i="2"/>
  <c r="E359" i="2"/>
  <c r="I359" i="2" s="1"/>
  <c r="K359" i="2" s="1"/>
  <c r="H360" i="2" s="1"/>
  <c r="L276" i="1"/>
  <c r="I277" i="1" s="1"/>
  <c r="F277" i="1" s="1"/>
  <c r="J277" i="1" s="1"/>
  <c r="J360" i="2" l="1"/>
  <c r="E360" i="2"/>
  <c r="I360" i="2" s="1"/>
  <c r="K360" i="2" s="1"/>
  <c r="H361" i="2" s="1"/>
  <c r="F360" i="2"/>
  <c r="G360" i="2" s="1"/>
  <c r="G277" i="1"/>
  <c r="H277" i="1" s="1"/>
  <c r="K277" i="1"/>
  <c r="L277" i="1"/>
  <c r="I278" i="1" s="1"/>
  <c r="K278" i="1"/>
  <c r="F278" i="1"/>
  <c r="J278" i="1" s="1"/>
  <c r="E361" i="2" l="1"/>
  <c r="I361" i="2" s="1"/>
  <c r="K361" i="2" s="1"/>
  <c r="H362" i="2" s="1"/>
  <c r="F361" i="2"/>
  <c r="G361" i="2" s="1"/>
  <c r="J361" i="2"/>
  <c r="G278" i="1"/>
  <c r="H278" i="1" s="1"/>
  <c r="L278" i="1"/>
  <c r="I279" i="1" s="1"/>
  <c r="J362" i="2" l="1"/>
  <c r="F362" i="2"/>
  <c r="G362" i="2" s="1"/>
  <c r="E362" i="2"/>
  <c r="I362" i="2" s="1"/>
  <c r="K362" i="2" s="1"/>
  <c r="H363" i="2" s="1"/>
  <c r="G279" i="1"/>
  <c r="H279" i="1" s="1"/>
  <c r="F279" i="1"/>
  <c r="J279" i="1" s="1"/>
  <c r="K279" i="1"/>
  <c r="J363" i="2" l="1"/>
  <c r="F363" i="2"/>
  <c r="G363" i="2" s="1"/>
  <c r="E363" i="2"/>
  <c r="I363" i="2" s="1"/>
  <c r="K363" i="2" s="1"/>
  <c r="H364" i="2" s="1"/>
  <c r="L279" i="1"/>
  <c r="I280" i="1" s="1"/>
  <c r="K280" i="1" s="1"/>
  <c r="E364" i="2" l="1"/>
  <c r="I364" i="2" s="1"/>
  <c r="J364" i="2"/>
  <c r="F364" i="2"/>
  <c r="G364" i="2" s="1"/>
  <c r="G280" i="1"/>
  <c r="H280" i="1" s="1"/>
  <c r="F280" i="1"/>
  <c r="J280" i="1" s="1"/>
  <c r="L280" i="1" s="1"/>
  <c r="I281" i="1" s="1"/>
  <c r="K364" i="2" l="1"/>
  <c r="H365" i="2" s="1"/>
  <c r="G281" i="1"/>
  <c r="H281" i="1" s="1"/>
  <c r="K281" i="1"/>
  <c r="F281" i="1"/>
  <c r="J281" i="1" s="1"/>
  <c r="E365" i="2" l="1"/>
  <c r="I365" i="2" s="1"/>
  <c r="F365" i="2"/>
  <c r="G365" i="2" s="1"/>
  <c r="J365" i="2"/>
  <c r="L281" i="1"/>
  <c r="I282" i="1" s="1"/>
  <c r="F282" i="1" s="1"/>
  <c r="J282" i="1" s="1"/>
  <c r="K365" i="2" l="1"/>
  <c r="H366" i="2" s="1"/>
  <c r="G282" i="1"/>
  <c r="H282" i="1" s="1"/>
  <c r="K282" i="1"/>
  <c r="L282" i="1" s="1"/>
  <c r="I283" i="1" s="1"/>
  <c r="F283" i="1"/>
  <c r="J283" i="1" s="1"/>
  <c r="J366" i="2" l="1"/>
  <c r="E366" i="2"/>
  <c r="I366" i="2" s="1"/>
  <c r="K366" i="2" s="1"/>
  <c r="H367" i="2" s="1"/>
  <c r="F366" i="2"/>
  <c r="G366" i="2" s="1"/>
  <c r="G283" i="1"/>
  <c r="H283" i="1" s="1"/>
  <c r="K283" i="1"/>
  <c r="L283" i="1"/>
  <c r="I284" i="1" s="1"/>
  <c r="K284" i="1" s="1"/>
  <c r="E367" i="2" l="1"/>
  <c r="I367" i="2" s="1"/>
  <c r="J367" i="2"/>
  <c r="F367" i="2"/>
  <c r="G367" i="2" s="1"/>
  <c r="G284" i="1"/>
  <c r="H284" i="1" s="1"/>
  <c r="F284" i="1"/>
  <c r="J284" i="1" s="1"/>
  <c r="L284" i="1" s="1"/>
  <c r="I285" i="1" s="1"/>
  <c r="K285" i="1" s="1"/>
  <c r="K367" i="2" l="1"/>
  <c r="H368" i="2" s="1"/>
  <c r="F285" i="1"/>
  <c r="J285" i="1" s="1"/>
  <c r="L285" i="1" s="1"/>
  <c r="I286" i="1" s="1"/>
  <c r="G286" i="1" s="1"/>
  <c r="H286" i="1" s="1"/>
  <c r="G285" i="1"/>
  <c r="H285" i="1" s="1"/>
  <c r="F286" i="1"/>
  <c r="J286" i="1" s="1"/>
  <c r="K286" i="1"/>
  <c r="F368" i="2" l="1"/>
  <c r="G368" i="2" s="1"/>
  <c r="E368" i="2"/>
  <c r="I368" i="2" s="1"/>
  <c r="K368" i="2" s="1"/>
  <c r="H369" i="2" s="1"/>
  <c r="J368" i="2"/>
  <c r="L286" i="1"/>
  <c r="I287" i="1" s="1"/>
  <c r="F369" i="2" l="1"/>
  <c r="G369" i="2" s="1"/>
  <c r="E369" i="2"/>
  <c r="I369" i="2" s="1"/>
  <c r="K369" i="2" s="1"/>
  <c r="H370" i="2" s="1"/>
  <c r="J369" i="2"/>
  <c r="G287" i="1"/>
  <c r="H287" i="1" s="1"/>
  <c r="F287" i="1"/>
  <c r="J287" i="1" s="1"/>
  <c r="K287" i="1"/>
  <c r="J370" i="2" l="1"/>
  <c r="F370" i="2"/>
  <c r="G370" i="2" s="1"/>
  <c r="E370" i="2"/>
  <c r="I370" i="2" s="1"/>
  <c r="K370" i="2" s="1"/>
  <c r="H371" i="2" s="1"/>
  <c r="L287" i="1"/>
  <c r="I288" i="1" s="1"/>
  <c r="F288" i="1" s="1"/>
  <c r="J288" i="1" s="1"/>
  <c r="E371" i="2" l="1"/>
  <c r="I371" i="2" s="1"/>
  <c r="F371" i="2"/>
  <c r="G371" i="2" s="1"/>
  <c r="J371" i="2"/>
  <c r="K371" i="2" s="1"/>
  <c r="H372" i="2" s="1"/>
  <c r="K288" i="1"/>
  <c r="L288" i="1" s="1"/>
  <c r="I289" i="1" s="1"/>
  <c r="K289" i="1" s="1"/>
  <c r="G288" i="1"/>
  <c r="H288" i="1" s="1"/>
  <c r="J372" i="2" l="1"/>
  <c r="F372" i="2"/>
  <c r="G372" i="2" s="1"/>
  <c r="E372" i="2"/>
  <c r="I372" i="2" s="1"/>
  <c r="K372" i="2" s="1"/>
  <c r="H373" i="2" s="1"/>
  <c r="F289" i="1"/>
  <c r="J289" i="1" s="1"/>
  <c r="L289" i="1" s="1"/>
  <c r="I290" i="1" s="1"/>
  <c r="F290" i="1" s="1"/>
  <c r="J290" i="1" s="1"/>
  <c r="G289" i="1"/>
  <c r="H289" i="1" s="1"/>
  <c r="J373" i="2" l="1"/>
  <c r="E373" i="2"/>
  <c r="I373" i="2" s="1"/>
  <c r="K373" i="2" s="1"/>
  <c r="H374" i="2" s="1"/>
  <c r="F373" i="2"/>
  <c r="G373" i="2" s="1"/>
  <c r="K290" i="1"/>
  <c r="L290" i="1" s="1"/>
  <c r="I291" i="1" s="1"/>
  <c r="G290" i="1"/>
  <c r="H290" i="1" s="1"/>
  <c r="E374" i="2" l="1"/>
  <c r="I374" i="2" s="1"/>
  <c r="K374" i="2" s="1"/>
  <c r="H375" i="2" s="1"/>
  <c r="J374" i="2"/>
  <c r="F374" i="2"/>
  <c r="G374" i="2" s="1"/>
  <c r="G291" i="1"/>
  <c r="H291" i="1" s="1"/>
  <c r="F291" i="1"/>
  <c r="J291" i="1" s="1"/>
  <c r="K291" i="1"/>
  <c r="E375" i="2" l="1"/>
  <c r="I375" i="2" s="1"/>
  <c r="J375" i="2"/>
  <c r="F375" i="2"/>
  <c r="G375" i="2" s="1"/>
  <c r="K375" i="2"/>
  <c r="H376" i="2" s="1"/>
  <c r="L291" i="1"/>
  <c r="I292" i="1" s="1"/>
  <c r="J376" i="2" l="1"/>
  <c r="F376" i="2"/>
  <c r="G376" i="2" s="1"/>
  <c r="E376" i="2"/>
  <c r="I376" i="2" s="1"/>
  <c r="K376" i="2" s="1"/>
  <c r="H377" i="2" s="1"/>
  <c r="G292" i="1"/>
  <c r="H292" i="1" s="1"/>
  <c r="F292" i="1"/>
  <c r="J292" i="1" s="1"/>
  <c r="K292" i="1"/>
  <c r="J377" i="2" l="1"/>
  <c r="E377" i="2"/>
  <c r="I377" i="2" s="1"/>
  <c r="K377" i="2" s="1"/>
  <c r="H378" i="2" s="1"/>
  <c r="F377" i="2"/>
  <c r="G377" i="2" s="1"/>
  <c r="L292" i="1"/>
  <c r="I293" i="1" s="1"/>
  <c r="G293" i="1" s="1"/>
  <c r="H293" i="1" s="1"/>
  <c r="E378" i="2" l="1"/>
  <c r="I378" i="2" s="1"/>
  <c r="F378" i="2"/>
  <c r="G378" i="2" s="1"/>
  <c r="J378" i="2"/>
  <c r="F293" i="1"/>
  <c r="J293" i="1" s="1"/>
  <c r="K293" i="1"/>
  <c r="K378" i="2" l="1"/>
  <c r="H379" i="2" s="1"/>
  <c r="L293" i="1"/>
  <c r="I294" i="1" s="1"/>
  <c r="G294" i="1" s="1"/>
  <c r="H294" i="1" s="1"/>
  <c r="J379" i="2" l="1"/>
  <c r="F379" i="2"/>
  <c r="G379" i="2" s="1"/>
  <c r="E379" i="2"/>
  <c r="I379" i="2" s="1"/>
  <c r="K379" i="2" s="1"/>
  <c r="H380" i="2" s="1"/>
  <c r="K294" i="1"/>
  <c r="F294" i="1"/>
  <c r="J294" i="1" s="1"/>
  <c r="L294" i="1"/>
  <c r="I295" i="1" s="1"/>
  <c r="E380" i="2" l="1"/>
  <c r="I380" i="2" s="1"/>
  <c r="K380" i="2" s="1"/>
  <c r="H381" i="2" s="1"/>
  <c r="F380" i="2"/>
  <c r="G380" i="2" s="1"/>
  <c r="J380" i="2"/>
  <c r="F295" i="1"/>
  <c r="J295" i="1" s="1"/>
  <c r="G295" i="1"/>
  <c r="H295" i="1" s="1"/>
  <c r="K295" i="1"/>
  <c r="J381" i="2" l="1"/>
  <c r="F381" i="2"/>
  <c r="G381" i="2" s="1"/>
  <c r="E381" i="2"/>
  <c r="I381" i="2" s="1"/>
  <c r="K381" i="2" s="1"/>
  <c r="H382" i="2" s="1"/>
  <c r="L295" i="1"/>
  <c r="I296" i="1" s="1"/>
  <c r="F296" i="1" s="1"/>
  <c r="J296" i="1" s="1"/>
  <c r="F382" i="2" l="1"/>
  <c r="G382" i="2" s="1"/>
  <c r="J382" i="2"/>
  <c r="E382" i="2"/>
  <c r="I382" i="2" s="1"/>
  <c r="K382" i="2" s="1"/>
  <c r="H383" i="2" s="1"/>
  <c r="G296" i="1"/>
  <c r="H296" i="1" s="1"/>
  <c r="K296" i="1"/>
  <c r="L296" i="1" s="1"/>
  <c r="I297" i="1" s="1"/>
  <c r="J383" i="2" l="1"/>
  <c r="F383" i="2"/>
  <c r="G383" i="2" s="1"/>
  <c r="E383" i="2"/>
  <c r="I383" i="2" s="1"/>
  <c r="K383" i="2" s="1"/>
  <c r="H384" i="2" s="1"/>
  <c r="K297" i="1"/>
  <c r="G297" i="1"/>
  <c r="H297" i="1" s="1"/>
  <c r="F297" i="1"/>
  <c r="J297" i="1" s="1"/>
  <c r="L297" i="1" s="1"/>
  <c r="I298" i="1" s="1"/>
  <c r="G298" i="1" s="1"/>
  <c r="H298" i="1" s="1"/>
  <c r="E384" i="2" l="1"/>
  <c r="I384" i="2" s="1"/>
  <c r="K384" i="2" s="1"/>
  <c r="H385" i="2" s="1"/>
  <c r="J384" i="2"/>
  <c r="F384" i="2"/>
  <c r="G384" i="2" s="1"/>
  <c r="F298" i="1"/>
  <c r="J298" i="1" s="1"/>
  <c r="K298" i="1"/>
  <c r="F385" i="2" l="1"/>
  <c r="G385" i="2" s="1"/>
  <c r="J385" i="2"/>
  <c r="E385" i="2"/>
  <c r="I385" i="2" s="1"/>
  <c r="K385" i="2" s="1"/>
  <c r="H386" i="2" s="1"/>
  <c r="L298" i="1"/>
  <c r="I299" i="1" s="1"/>
  <c r="F299" i="1" s="1"/>
  <c r="J299" i="1" s="1"/>
  <c r="E386" i="2" l="1"/>
  <c r="I386" i="2" s="1"/>
  <c r="F386" i="2"/>
  <c r="G386" i="2" s="1"/>
  <c r="J386" i="2"/>
  <c r="K386" i="2" s="1"/>
  <c r="H387" i="2" s="1"/>
  <c r="G299" i="1"/>
  <c r="H299" i="1" s="1"/>
  <c r="K299" i="1"/>
  <c r="L299" i="1"/>
  <c r="I300" i="1" s="1"/>
  <c r="K300" i="1" s="1"/>
  <c r="J387" i="2" l="1"/>
  <c r="E387" i="2"/>
  <c r="I387" i="2" s="1"/>
  <c r="K387" i="2" s="1"/>
  <c r="H388" i="2" s="1"/>
  <c r="F387" i="2"/>
  <c r="G387" i="2" s="1"/>
  <c r="F300" i="1"/>
  <c r="J300" i="1" s="1"/>
  <c r="L300" i="1" s="1"/>
  <c r="I301" i="1" s="1"/>
  <c r="F301" i="1" s="1"/>
  <c r="J301" i="1" s="1"/>
  <c r="G300" i="1"/>
  <c r="H300" i="1" s="1"/>
  <c r="K301" i="1"/>
  <c r="L301" i="1" s="1"/>
  <c r="I302" i="1" s="1"/>
  <c r="E388" i="2" l="1"/>
  <c r="I388" i="2" s="1"/>
  <c r="J388" i="2"/>
  <c r="F388" i="2"/>
  <c r="G388" i="2" s="1"/>
  <c r="G301" i="1"/>
  <c r="H301" i="1" s="1"/>
  <c r="K302" i="1"/>
  <c r="F302" i="1"/>
  <c r="J302" i="1" s="1"/>
  <c r="L302" i="1" s="1"/>
  <c r="I303" i="1" s="1"/>
  <c r="F303" i="1" s="1"/>
  <c r="J303" i="1" s="1"/>
  <c r="K388" i="2" l="1"/>
  <c r="H389" i="2" s="1"/>
  <c r="G302" i="1"/>
  <c r="H302" i="1" s="1"/>
  <c r="K303" i="1"/>
  <c r="L303" i="1"/>
  <c r="I304" i="1" s="1"/>
  <c r="J389" i="2" l="1"/>
  <c r="E389" i="2"/>
  <c r="I389" i="2" s="1"/>
  <c r="K389" i="2" s="1"/>
  <c r="H390" i="2" s="1"/>
  <c r="F389" i="2"/>
  <c r="G389" i="2" s="1"/>
  <c r="G303" i="1"/>
  <c r="H303" i="1" s="1"/>
  <c r="F304" i="1"/>
  <c r="J304" i="1" s="1"/>
  <c r="K304" i="1"/>
  <c r="F390" i="2" l="1"/>
  <c r="G390" i="2" s="1"/>
  <c r="J390" i="2"/>
  <c r="E390" i="2"/>
  <c r="I390" i="2" s="1"/>
  <c r="K390" i="2" s="1"/>
  <c r="H391" i="2" s="1"/>
  <c r="G304" i="1"/>
  <c r="H304" i="1" s="1"/>
  <c r="L304" i="1"/>
  <c r="I305" i="1" s="1"/>
  <c r="F305" i="1" s="1"/>
  <c r="J305" i="1" s="1"/>
  <c r="E391" i="2" l="1"/>
  <c r="I391" i="2" s="1"/>
  <c r="J391" i="2"/>
  <c r="F391" i="2"/>
  <c r="G391" i="2" s="1"/>
  <c r="K305" i="1"/>
  <c r="L305" i="1" s="1"/>
  <c r="I306" i="1" s="1"/>
  <c r="G305" i="1"/>
  <c r="H305" i="1" s="1"/>
  <c r="K391" i="2" l="1"/>
  <c r="H392" i="2" s="1"/>
  <c r="F306" i="1"/>
  <c r="J306" i="1" s="1"/>
  <c r="L306" i="1" s="1"/>
  <c r="I307" i="1" s="1"/>
  <c r="K306" i="1"/>
  <c r="G306" i="1"/>
  <c r="H306" i="1" s="1"/>
  <c r="F392" i="2" l="1"/>
  <c r="G392" i="2" s="1"/>
  <c r="E392" i="2"/>
  <c r="I392" i="2" s="1"/>
  <c r="K392" i="2" s="1"/>
  <c r="H393" i="2" s="1"/>
  <c r="J392" i="2"/>
  <c r="F307" i="1"/>
  <c r="J307" i="1" s="1"/>
  <c r="K307" i="1"/>
  <c r="G307" i="1"/>
  <c r="H307" i="1" s="1"/>
  <c r="E393" i="2" l="1"/>
  <c r="I393" i="2" s="1"/>
  <c r="K393" i="2" s="1"/>
  <c r="H394" i="2" s="1"/>
  <c r="J393" i="2"/>
  <c r="F393" i="2"/>
  <c r="G393" i="2" s="1"/>
  <c r="L307" i="1"/>
  <c r="I308" i="1" s="1"/>
  <c r="J394" i="2" l="1"/>
  <c r="F394" i="2"/>
  <c r="G394" i="2" s="1"/>
  <c r="E394" i="2"/>
  <c r="I394" i="2" s="1"/>
  <c r="K394" i="2" s="1"/>
  <c r="H395" i="2" s="1"/>
  <c r="K308" i="1"/>
  <c r="F308" i="1"/>
  <c r="J308" i="1" s="1"/>
  <c r="G308" i="1"/>
  <c r="H308" i="1" s="1"/>
  <c r="F395" i="2" l="1"/>
  <c r="G395" i="2" s="1"/>
  <c r="E395" i="2"/>
  <c r="I395" i="2" s="1"/>
  <c r="J395" i="2"/>
  <c r="K395" i="2"/>
  <c r="H396" i="2" s="1"/>
  <c r="L308" i="1"/>
  <c r="I309" i="1" s="1"/>
  <c r="F396" i="2" l="1"/>
  <c r="G396" i="2" s="1"/>
  <c r="E396" i="2"/>
  <c r="I396" i="2" s="1"/>
  <c r="K396" i="2" s="1"/>
  <c r="H397" i="2" s="1"/>
  <c r="J396" i="2"/>
  <c r="F309" i="1"/>
  <c r="J309" i="1" s="1"/>
  <c r="L309" i="1" s="1"/>
  <c r="I310" i="1" s="1"/>
  <c r="K309" i="1"/>
  <c r="G309" i="1"/>
  <c r="H309" i="1" s="1"/>
  <c r="E397" i="2" l="1"/>
  <c r="I397" i="2" s="1"/>
  <c r="K397" i="2" s="1"/>
  <c r="H398" i="2" s="1"/>
  <c r="J397" i="2"/>
  <c r="F397" i="2"/>
  <c r="G397" i="2" s="1"/>
  <c r="K310" i="1"/>
  <c r="F310" i="1"/>
  <c r="J310" i="1" s="1"/>
  <c r="G310" i="1"/>
  <c r="H310" i="1" s="1"/>
  <c r="L310" i="1"/>
  <c r="I311" i="1" s="1"/>
  <c r="E398" i="2" l="1"/>
  <c r="I398" i="2" s="1"/>
  <c r="J398" i="2"/>
  <c r="F398" i="2"/>
  <c r="G398" i="2" s="1"/>
  <c r="K398" i="2"/>
  <c r="H399" i="2" s="1"/>
  <c r="G311" i="1"/>
  <c r="H311" i="1" s="1"/>
  <c r="K311" i="1"/>
  <c r="F311" i="1"/>
  <c r="J311" i="1" s="1"/>
  <c r="F399" i="2" l="1"/>
  <c r="G399" i="2" s="1"/>
  <c r="J399" i="2"/>
  <c r="E399" i="2"/>
  <c r="I399" i="2" s="1"/>
  <c r="K399" i="2" s="1"/>
  <c r="H400" i="2" s="1"/>
  <c r="L311" i="1"/>
  <c r="I312" i="1" s="1"/>
  <c r="K312" i="1" s="1"/>
  <c r="J400" i="2" l="1"/>
  <c r="E400" i="2"/>
  <c r="I400" i="2" s="1"/>
  <c r="K400" i="2" s="1"/>
  <c r="H401" i="2" s="1"/>
  <c r="F400" i="2"/>
  <c r="G400" i="2" s="1"/>
  <c r="G312" i="1"/>
  <c r="H312" i="1" s="1"/>
  <c r="F312" i="1"/>
  <c r="J312" i="1" s="1"/>
  <c r="L312" i="1"/>
  <c r="I313" i="1" s="1"/>
  <c r="F313" i="1" s="1"/>
  <c r="J313" i="1" s="1"/>
  <c r="J401" i="2" l="1"/>
  <c r="F401" i="2"/>
  <c r="G401" i="2" s="1"/>
  <c r="E401" i="2"/>
  <c r="I401" i="2" s="1"/>
  <c r="K401" i="2" s="1"/>
  <c r="H402" i="2" s="1"/>
  <c r="G313" i="1"/>
  <c r="H313" i="1" s="1"/>
  <c r="K313" i="1"/>
  <c r="L313" i="1" s="1"/>
  <c r="I314" i="1" s="1"/>
  <c r="J402" i="2" l="1"/>
  <c r="F402" i="2"/>
  <c r="G402" i="2" s="1"/>
  <c r="E402" i="2"/>
  <c r="I402" i="2" s="1"/>
  <c r="K402" i="2" s="1"/>
  <c r="H403" i="2" s="1"/>
  <c r="G314" i="1"/>
  <c r="H314" i="1" s="1"/>
  <c r="F314" i="1"/>
  <c r="J314" i="1" s="1"/>
  <c r="K314" i="1"/>
  <c r="F403" i="2" l="1"/>
  <c r="G403" i="2" s="1"/>
  <c r="E403" i="2"/>
  <c r="I403" i="2" s="1"/>
  <c r="K403" i="2" s="1"/>
  <c r="H404" i="2" s="1"/>
  <c r="J403" i="2"/>
  <c r="L314" i="1"/>
  <c r="I315" i="1" s="1"/>
  <c r="J404" i="2" l="1"/>
  <c r="E404" i="2"/>
  <c r="I404" i="2" s="1"/>
  <c r="K404" i="2" s="1"/>
  <c r="H405" i="2" s="1"/>
  <c r="F404" i="2"/>
  <c r="G404" i="2" s="1"/>
  <c r="F315" i="1"/>
  <c r="J315" i="1" s="1"/>
  <c r="K315" i="1"/>
  <c r="G315" i="1"/>
  <c r="H315" i="1" s="1"/>
  <c r="E405" i="2" l="1"/>
  <c r="I405" i="2" s="1"/>
  <c r="K405" i="2" s="1"/>
  <c r="H406" i="2" s="1"/>
  <c r="J405" i="2"/>
  <c r="F405" i="2"/>
  <c r="G405" i="2" s="1"/>
  <c r="L315" i="1"/>
  <c r="I316" i="1" s="1"/>
  <c r="K316" i="1" s="1"/>
  <c r="J406" i="2" l="1"/>
  <c r="E406" i="2"/>
  <c r="I406" i="2" s="1"/>
  <c r="F406" i="2"/>
  <c r="G406" i="2" s="1"/>
  <c r="K406" i="2"/>
  <c r="H407" i="2" s="1"/>
  <c r="G316" i="1"/>
  <c r="H316" i="1" s="1"/>
  <c r="F316" i="1"/>
  <c r="J316" i="1" s="1"/>
  <c r="L316" i="1" s="1"/>
  <c r="I317" i="1" s="1"/>
  <c r="F317" i="1" s="1"/>
  <c r="J317" i="1" s="1"/>
  <c r="G317" i="1"/>
  <c r="H317" i="1" s="1"/>
  <c r="J407" i="2" l="1"/>
  <c r="F407" i="2"/>
  <c r="G407" i="2" s="1"/>
  <c r="E407" i="2"/>
  <c r="I407" i="2" s="1"/>
  <c r="K407" i="2" s="1"/>
  <c r="H408" i="2" s="1"/>
  <c r="L317" i="1"/>
  <c r="I318" i="1" s="1"/>
  <c r="G318" i="1" s="1"/>
  <c r="H318" i="1" s="1"/>
  <c r="K317" i="1"/>
  <c r="J408" i="2" l="1"/>
  <c r="E408" i="2"/>
  <c r="I408" i="2" s="1"/>
  <c r="K408" i="2" s="1"/>
  <c r="H409" i="2" s="1"/>
  <c r="F408" i="2"/>
  <c r="G408" i="2" s="1"/>
  <c r="K318" i="1"/>
  <c r="L318" i="1" s="1"/>
  <c r="I319" i="1" s="1"/>
  <c r="F319" i="1" s="1"/>
  <c r="J319" i="1" s="1"/>
  <c r="F318" i="1"/>
  <c r="J318" i="1" s="1"/>
  <c r="J409" i="2" l="1"/>
  <c r="E409" i="2"/>
  <c r="I409" i="2" s="1"/>
  <c r="K409" i="2" s="1"/>
  <c r="H410" i="2" s="1"/>
  <c r="F409" i="2"/>
  <c r="G409" i="2" s="1"/>
  <c r="G319" i="1"/>
  <c r="H319" i="1" s="1"/>
  <c r="K319" i="1"/>
  <c r="L319" i="1"/>
  <c r="I320" i="1" s="1"/>
  <c r="F320" i="1" s="1"/>
  <c r="J320" i="1" s="1"/>
  <c r="E410" i="2" l="1"/>
  <c r="I410" i="2" s="1"/>
  <c r="J410" i="2"/>
  <c r="F410" i="2"/>
  <c r="G410" i="2" s="1"/>
  <c r="K410" i="2"/>
  <c r="H411" i="2" s="1"/>
  <c r="K320" i="1"/>
  <c r="G320" i="1"/>
  <c r="H320" i="1" s="1"/>
  <c r="L320" i="1"/>
  <c r="I321" i="1" s="1"/>
  <c r="K321" i="1" s="1"/>
  <c r="F411" i="2" l="1"/>
  <c r="G411" i="2" s="1"/>
  <c r="E411" i="2"/>
  <c r="I411" i="2" s="1"/>
  <c r="K411" i="2" s="1"/>
  <c r="H412" i="2" s="1"/>
  <c r="J411" i="2"/>
  <c r="G321" i="1"/>
  <c r="H321" i="1" s="1"/>
  <c r="F321" i="1"/>
  <c r="J321" i="1" s="1"/>
  <c r="L321" i="1"/>
  <c r="I322" i="1" s="1"/>
  <c r="F322" i="1" s="1"/>
  <c r="J322" i="1" s="1"/>
  <c r="K322" i="1"/>
  <c r="G322" i="1"/>
  <c r="H322" i="1" s="1"/>
  <c r="F412" i="2" l="1"/>
  <c r="G412" i="2" s="1"/>
  <c r="E412" i="2"/>
  <c r="I412" i="2" s="1"/>
  <c r="K412" i="2" s="1"/>
  <c r="H413" i="2" s="1"/>
  <c r="J412" i="2"/>
  <c r="L322" i="1"/>
  <c r="I323" i="1" s="1"/>
  <c r="G323" i="1" s="1"/>
  <c r="H323" i="1" s="1"/>
  <c r="J413" i="2" l="1"/>
  <c r="F413" i="2"/>
  <c r="G413" i="2" s="1"/>
  <c r="E413" i="2"/>
  <c r="I413" i="2" s="1"/>
  <c r="K413" i="2" s="1"/>
  <c r="H414" i="2" s="1"/>
  <c r="F323" i="1"/>
  <c r="J323" i="1" s="1"/>
  <c r="L323" i="1" s="1"/>
  <c r="I324" i="1" s="1"/>
  <c r="K323" i="1"/>
  <c r="J414" i="2" l="1"/>
  <c r="E414" i="2"/>
  <c r="I414" i="2" s="1"/>
  <c r="K414" i="2" s="1"/>
  <c r="H415" i="2" s="1"/>
  <c r="F414" i="2"/>
  <c r="G414" i="2" s="1"/>
  <c r="G324" i="1"/>
  <c r="H324" i="1" s="1"/>
  <c r="K324" i="1"/>
  <c r="F324" i="1"/>
  <c r="J324" i="1" s="1"/>
  <c r="L324" i="1"/>
  <c r="I325" i="1" s="1"/>
  <c r="F415" i="2" l="1"/>
  <c r="G415" i="2" s="1"/>
  <c r="J415" i="2"/>
  <c r="E415" i="2"/>
  <c r="I415" i="2" s="1"/>
  <c r="K415" i="2" s="1"/>
  <c r="H416" i="2" s="1"/>
  <c r="G325" i="1"/>
  <c r="H325" i="1" s="1"/>
  <c r="K325" i="1"/>
  <c r="F325" i="1"/>
  <c r="J325" i="1" s="1"/>
  <c r="L325" i="1" s="1"/>
  <c r="I326" i="1" s="1"/>
  <c r="E416" i="2" l="1"/>
  <c r="I416" i="2" s="1"/>
  <c r="K416" i="2" s="1"/>
  <c r="H417" i="2" s="1"/>
  <c r="J416" i="2"/>
  <c r="F416" i="2"/>
  <c r="G416" i="2" s="1"/>
  <c r="K326" i="1"/>
  <c r="G326" i="1"/>
  <c r="H326" i="1" s="1"/>
  <c r="F326" i="1"/>
  <c r="J326" i="1" s="1"/>
  <c r="L326" i="1" s="1"/>
  <c r="I327" i="1" s="1"/>
  <c r="F417" i="2" l="1"/>
  <c r="G417" i="2" s="1"/>
  <c r="J417" i="2"/>
  <c r="E417" i="2"/>
  <c r="I417" i="2" s="1"/>
  <c r="K417" i="2" s="1"/>
  <c r="H418" i="2" s="1"/>
  <c r="G327" i="1"/>
  <c r="H327" i="1" s="1"/>
  <c r="F327" i="1"/>
  <c r="J327" i="1" s="1"/>
  <c r="K327" i="1"/>
  <c r="F418" i="2" l="1"/>
  <c r="G418" i="2" s="1"/>
  <c r="E418" i="2"/>
  <c r="I418" i="2" s="1"/>
  <c r="K418" i="2" s="1"/>
  <c r="H419" i="2" s="1"/>
  <c r="J418" i="2"/>
  <c r="L327" i="1"/>
  <c r="I328" i="1" s="1"/>
  <c r="J419" i="2" l="1"/>
  <c r="E419" i="2"/>
  <c r="I419" i="2" s="1"/>
  <c r="K419" i="2" s="1"/>
  <c r="H420" i="2" s="1"/>
  <c r="F419" i="2"/>
  <c r="G419" i="2" s="1"/>
  <c r="F328" i="1"/>
  <c r="J328" i="1" s="1"/>
  <c r="K328" i="1"/>
  <c r="G328" i="1"/>
  <c r="H328" i="1" s="1"/>
  <c r="E420" i="2" l="1"/>
  <c r="I420" i="2" s="1"/>
  <c r="K420" i="2" s="1"/>
  <c r="H421" i="2" s="1"/>
  <c r="J420" i="2"/>
  <c r="F420" i="2"/>
  <c r="G420" i="2" s="1"/>
  <c r="L328" i="1"/>
  <c r="I329" i="1" s="1"/>
  <c r="F329" i="1" s="1"/>
  <c r="J329" i="1" s="1"/>
  <c r="J421" i="2" l="1"/>
  <c r="F421" i="2"/>
  <c r="G421" i="2" s="1"/>
  <c r="E421" i="2"/>
  <c r="I421" i="2" s="1"/>
  <c r="K421" i="2" s="1"/>
  <c r="H422" i="2" s="1"/>
  <c r="K329" i="1"/>
  <c r="L329" i="1" s="1"/>
  <c r="I330" i="1" s="1"/>
  <c r="G329" i="1"/>
  <c r="H329" i="1" s="1"/>
  <c r="E422" i="2" l="1"/>
  <c r="I422" i="2" s="1"/>
  <c r="F422" i="2"/>
  <c r="G422" i="2" s="1"/>
  <c r="J422" i="2"/>
  <c r="K330" i="1"/>
  <c r="G330" i="1"/>
  <c r="H330" i="1" s="1"/>
  <c r="F330" i="1"/>
  <c r="J330" i="1" s="1"/>
  <c r="L330" i="1" s="1"/>
  <c r="I331" i="1" s="1"/>
  <c r="G331" i="1" s="1"/>
  <c r="H331" i="1" s="1"/>
  <c r="K422" i="2" l="1"/>
  <c r="H423" i="2" s="1"/>
  <c r="F331" i="1"/>
  <c r="J331" i="1" s="1"/>
  <c r="K331" i="1"/>
  <c r="E423" i="2" l="1"/>
  <c r="I423" i="2" s="1"/>
  <c r="J423" i="2"/>
  <c r="F423" i="2"/>
  <c r="G423" i="2" s="1"/>
  <c r="L331" i="1"/>
  <c r="I332" i="1" s="1"/>
  <c r="K332" i="1" s="1"/>
  <c r="K423" i="2" l="1"/>
  <c r="H424" i="2" s="1"/>
  <c r="G332" i="1"/>
  <c r="H332" i="1" s="1"/>
  <c r="F332" i="1"/>
  <c r="J332" i="1" s="1"/>
  <c r="L332" i="1"/>
  <c r="I333" i="1" s="1"/>
  <c r="E424" i="2" l="1"/>
  <c r="I424" i="2" s="1"/>
  <c r="F424" i="2"/>
  <c r="G424" i="2" s="1"/>
  <c r="J424" i="2"/>
  <c r="K424" i="2"/>
  <c r="H425" i="2" s="1"/>
  <c r="F333" i="1"/>
  <c r="J333" i="1" s="1"/>
  <c r="G333" i="1"/>
  <c r="H333" i="1" s="1"/>
  <c r="K333" i="1"/>
  <c r="L333" i="1" s="1"/>
  <c r="I334" i="1" s="1"/>
  <c r="F425" i="2" l="1"/>
  <c r="G425" i="2" s="1"/>
  <c r="J425" i="2"/>
  <c r="E425" i="2"/>
  <c r="I425" i="2" s="1"/>
  <c r="K425" i="2" s="1"/>
  <c r="H426" i="2" s="1"/>
  <c r="F334" i="1"/>
  <c r="J334" i="1" s="1"/>
  <c r="L334" i="1" s="1"/>
  <c r="I335" i="1" s="1"/>
  <c r="K334" i="1"/>
  <c r="G334" i="1"/>
  <c r="H334" i="1" s="1"/>
  <c r="J426" i="2" l="1"/>
  <c r="E426" i="2"/>
  <c r="I426" i="2" s="1"/>
  <c r="K426" i="2" s="1"/>
  <c r="H427" i="2" s="1"/>
  <c r="F426" i="2"/>
  <c r="G426" i="2" s="1"/>
  <c r="K335" i="1"/>
  <c r="G335" i="1"/>
  <c r="H335" i="1" s="1"/>
  <c r="F335" i="1"/>
  <c r="J335" i="1" s="1"/>
  <c r="L335" i="1" s="1"/>
  <c r="I336" i="1" s="1"/>
  <c r="E427" i="2" l="1"/>
  <c r="I427" i="2" s="1"/>
  <c r="K427" i="2" s="1"/>
  <c r="H428" i="2" s="1"/>
  <c r="J427" i="2"/>
  <c r="F427" i="2"/>
  <c r="G427" i="2" s="1"/>
  <c r="K336" i="1"/>
  <c r="F336" i="1"/>
  <c r="J336" i="1" s="1"/>
  <c r="L336" i="1" s="1"/>
  <c r="I337" i="1" s="1"/>
  <c r="G336" i="1"/>
  <c r="H336" i="1" s="1"/>
  <c r="J428" i="2" l="1"/>
  <c r="F428" i="2"/>
  <c r="G428" i="2" s="1"/>
  <c r="E428" i="2"/>
  <c r="I428" i="2" s="1"/>
  <c r="K428" i="2" s="1"/>
  <c r="H429" i="2" s="1"/>
  <c r="F337" i="1"/>
  <c r="J337" i="1" s="1"/>
  <c r="K337" i="1"/>
  <c r="G337" i="1"/>
  <c r="H337" i="1" s="1"/>
  <c r="J429" i="2" l="1"/>
  <c r="F429" i="2"/>
  <c r="G429" i="2" s="1"/>
  <c r="E429" i="2"/>
  <c r="I429" i="2" s="1"/>
  <c r="K429" i="2" s="1"/>
  <c r="H430" i="2" s="1"/>
  <c r="L337" i="1"/>
  <c r="I338" i="1" s="1"/>
  <c r="J430" i="2" l="1"/>
  <c r="F430" i="2"/>
  <c r="G430" i="2" s="1"/>
  <c r="E430" i="2"/>
  <c r="I430" i="2" s="1"/>
  <c r="K430" i="2" s="1"/>
  <c r="H431" i="2" s="1"/>
  <c r="K338" i="1"/>
  <c r="F338" i="1"/>
  <c r="J338" i="1" s="1"/>
  <c r="G338" i="1"/>
  <c r="H338" i="1" s="1"/>
  <c r="F431" i="2" l="1"/>
  <c r="G431" i="2" s="1"/>
  <c r="E431" i="2"/>
  <c r="I431" i="2" s="1"/>
  <c r="K431" i="2" s="1"/>
  <c r="H432" i="2" s="1"/>
  <c r="J431" i="2"/>
  <c r="L338" i="1"/>
  <c r="I339" i="1" s="1"/>
  <c r="F339" i="1" s="1"/>
  <c r="J339" i="1" s="1"/>
  <c r="E432" i="2" l="1"/>
  <c r="I432" i="2" s="1"/>
  <c r="K432" i="2" s="1"/>
  <c r="H433" i="2" s="1"/>
  <c r="J432" i="2"/>
  <c r="F432" i="2"/>
  <c r="G432" i="2" s="1"/>
  <c r="L339" i="1"/>
  <c r="I340" i="1" s="1"/>
  <c r="K339" i="1"/>
  <c r="G339" i="1"/>
  <c r="H339" i="1" s="1"/>
  <c r="K340" i="1"/>
  <c r="F340" i="1"/>
  <c r="J340" i="1" s="1"/>
  <c r="E433" i="2" l="1"/>
  <c r="I433" i="2" s="1"/>
  <c r="J433" i="2"/>
  <c r="F433" i="2"/>
  <c r="G433" i="2" s="1"/>
  <c r="K433" i="2"/>
  <c r="H434" i="2" s="1"/>
  <c r="L340" i="1"/>
  <c r="I341" i="1" s="1"/>
  <c r="G340" i="1"/>
  <c r="H340" i="1" s="1"/>
  <c r="K341" i="1"/>
  <c r="F341" i="1"/>
  <c r="J341" i="1" s="1"/>
  <c r="G341" i="1"/>
  <c r="H341" i="1" s="1"/>
  <c r="F434" i="2" l="1"/>
  <c r="G434" i="2" s="1"/>
  <c r="J434" i="2"/>
  <c r="E434" i="2"/>
  <c r="I434" i="2" s="1"/>
  <c r="K434" i="2" s="1"/>
  <c r="H435" i="2" s="1"/>
  <c r="L341" i="1"/>
  <c r="I342" i="1" s="1"/>
  <c r="F342" i="1" s="1"/>
  <c r="J342" i="1" s="1"/>
  <c r="E435" i="2" l="1"/>
  <c r="I435" i="2" s="1"/>
  <c r="K435" i="2" s="1"/>
  <c r="H436" i="2" s="1"/>
  <c r="J435" i="2"/>
  <c r="F435" i="2"/>
  <c r="G435" i="2" s="1"/>
  <c r="G342" i="1"/>
  <c r="H342" i="1" s="1"/>
  <c r="K342" i="1"/>
  <c r="L342" i="1" s="1"/>
  <c r="I343" i="1" s="1"/>
  <c r="E436" i="2" l="1"/>
  <c r="I436" i="2" s="1"/>
  <c r="J436" i="2"/>
  <c r="F436" i="2"/>
  <c r="G436" i="2" s="1"/>
  <c r="F343" i="1"/>
  <c r="J343" i="1" s="1"/>
  <c r="K343" i="1"/>
  <c r="G343" i="1"/>
  <c r="H343" i="1" s="1"/>
  <c r="L343" i="1"/>
  <c r="I344" i="1" s="1"/>
  <c r="K436" i="2" l="1"/>
  <c r="H437" i="2" s="1"/>
  <c r="K344" i="1"/>
  <c r="F344" i="1"/>
  <c r="J344" i="1" s="1"/>
  <c r="L344" i="1" s="1"/>
  <c r="I345" i="1" s="1"/>
  <c r="G344" i="1"/>
  <c r="H344" i="1" s="1"/>
  <c r="F437" i="2" l="1"/>
  <c r="G437" i="2" s="1"/>
  <c r="E437" i="2"/>
  <c r="I437" i="2" s="1"/>
  <c r="K437" i="2" s="1"/>
  <c r="H438" i="2" s="1"/>
  <c r="J437" i="2"/>
  <c r="K345" i="1"/>
  <c r="F345" i="1"/>
  <c r="J345" i="1" s="1"/>
  <c r="L345" i="1" s="1"/>
  <c r="I346" i="1" s="1"/>
  <c r="G345" i="1"/>
  <c r="H345" i="1" s="1"/>
  <c r="E438" i="2" l="1"/>
  <c r="I438" i="2" s="1"/>
  <c r="K438" i="2" s="1"/>
  <c r="H439" i="2" s="1"/>
  <c r="J438" i="2"/>
  <c r="F438" i="2"/>
  <c r="G438" i="2" s="1"/>
  <c r="K346" i="1"/>
  <c r="F346" i="1"/>
  <c r="J346" i="1" s="1"/>
  <c r="G346" i="1"/>
  <c r="H346" i="1" s="1"/>
  <c r="J439" i="2" l="1"/>
  <c r="E439" i="2"/>
  <c r="I439" i="2" s="1"/>
  <c r="K439" i="2" s="1"/>
  <c r="H440" i="2" s="1"/>
  <c r="F439" i="2"/>
  <c r="G439" i="2" s="1"/>
  <c r="L346" i="1"/>
  <c r="I347" i="1" s="1"/>
  <c r="E440" i="2" l="1"/>
  <c r="I440" i="2" s="1"/>
  <c r="K440" i="2" s="1"/>
  <c r="H441" i="2" s="1"/>
  <c r="J440" i="2"/>
  <c r="F440" i="2"/>
  <c r="G440" i="2" s="1"/>
  <c r="F347" i="1"/>
  <c r="J347" i="1" s="1"/>
  <c r="K347" i="1"/>
  <c r="G347" i="1"/>
  <c r="H347" i="1" s="1"/>
  <c r="F441" i="2" l="1"/>
  <c r="G441" i="2" s="1"/>
  <c r="J441" i="2"/>
  <c r="E441" i="2"/>
  <c r="I441" i="2" s="1"/>
  <c r="K441" i="2" s="1"/>
  <c r="H442" i="2" s="1"/>
  <c r="L347" i="1"/>
  <c r="I348" i="1" s="1"/>
  <c r="E442" i="2" l="1"/>
  <c r="I442" i="2" s="1"/>
  <c r="K442" i="2" s="1"/>
  <c r="H443" i="2" s="1"/>
  <c r="J442" i="2"/>
  <c r="F442" i="2"/>
  <c r="G442" i="2" s="1"/>
  <c r="G348" i="1"/>
  <c r="H348" i="1" s="1"/>
  <c r="K348" i="1"/>
  <c r="F348" i="1"/>
  <c r="J348" i="1" s="1"/>
  <c r="L348" i="1" s="1"/>
  <c r="I349" i="1" s="1"/>
  <c r="E443" i="2" l="1"/>
  <c r="I443" i="2" s="1"/>
  <c r="K443" i="2" s="1"/>
  <c r="H444" i="2" s="1"/>
  <c r="J443" i="2"/>
  <c r="F443" i="2"/>
  <c r="G443" i="2" s="1"/>
  <c r="K349" i="1"/>
  <c r="G349" i="1"/>
  <c r="H349" i="1" s="1"/>
  <c r="F349" i="1"/>
  <c r="J349" i="1" s="1"/>
  <c r="L349" i="1" s="1"/>
  <c r="I350" i="1" s="1"/>
  <c r="E444" i="2" l="1"/>
  <c r="I444" i="2" s="1"/>
  <c r="J444" i="2"/>
  <c r="F444" i="2"/>
  <c r="G444" i="2" s="1"/>
  <c r="K444" i="2"/>
  <c r="H445" i="2" s="1"/>
  <c r="G350" i="1"/>
  <c r="H350" i="1" s="1"/>
  <c r="F350" i="1"/>
  <c r="J350" i="1" s="1"/>
  <c r="K350" i="1"/>
  <c r="J445" i="2" l="1"/>
  <c r="F445" i="2"/>
  <c r="G445" i="2" s="1"/>
  <c r="E445" i="2"/>
  <c r="I445" i="2" s="1"/>
  <c r="K445" i="2" s="1"/>
  <c r="H446" i="2" s="1"/>
  <c r="L350" i="1"/>
  <c r="I351" i="1" s="1"/>
  <c r="F446" i="2" l="1"/>
  <c r="G446" i="2" s="1"/>
  <c r="J446" i="2"/>
  <c r="E446" i="2"/>
  <c r="I446" i="2" s="1"/>
  <c r="F351" i="1"/>
  <c r="J351" i="1" s="1"/>
  <c r="G351" i="1"/>
  <c r="H351" i="1" s="1"/>
  <c r="K351" i="1"/>
  <c r="L351" i="1" s="1"/>
  <c r="I352" i="1" s="1"/>
  <c r="K446" i="2" l="1"/>
  <c r="H447" i="2" s="1"/>
  <c r="F352" i="1"/>
  <c r="J352" i="1" s="1"/>
  <c r="K352" i="1"/>
  <c r="G352" i="1"/>
  <c r="H352" i="1" s="1"/>
  <c r="J447" i="2" l="1"/>
  <c r="E447" i="2"/>
  <c r="I447" i="2" s="1"/>
  <c r="K447" i="2" s="1"/>
  <c r="H448" i="2" s="1"/>
  <c r="F447" i="2"/>
  <c r="G447" i="2" s="1"/>
  <c r="L352" i="1"/>
  <c r="I353" i="1" s="1"/>
  <c r="F448" i="2" l="1"/>
  <c r="G448" i="2" s="1"/>
  <c r="J448" i="2"/>
  <c r="E448" i="2"/>
  <c r="I448" i="2" s="1"/>
  <c r="K448" i="2" s="1"/>
  <c r="H449" i="2" s="1"/>
  <c r="F353" i="1"/>
  <c r="J353" i="1" s="1"/>
  <c r="K353" i="1"/>
  <c r="G353" i="1"/>
  <c r="H353" i="1" s="1"/>
  <c r="E449" i="2" l="1"/>
  <c r="I449" i="2" s="1"/>
  <c r="K449" i="2" s="1"/>
  <c r="H450" i="2" s="1"/>
  <c r="J449" i="2"/>
  <c r="F449" i="2"/>
  <c r="G449" i="2" s="1"/>
  <c r="L353" i="1"/>
  <c r="I354" i="1" s="1"/>
  <c r="G354" i="1" s="1"/>
  <c r="H354" i="1" s="1"/>
  <c r="E450" i="2" l="1"/>
  <c r="I450" i="2" s="1"/>
  <c r="K450" i="2" s="1"/>
  <c r="H451" i="2" s="1"/>
  <c r="J450" i="2"/>
  <c r="F450" i="2"/>
  <c r="G450" i="2" s="1"/>
  <c r="K354" i="1"/>
  <c r="F354" i="1"/>
  <c r="J354" i="1" s="1"/>
  <c r="L354" i="1" s="1"/>
  <c r="I355" i="1" s="1"/>
  <c r="F451" i="2" l="1"/>
  <c r="G451" i="2" s="1"/>
  <c r="E451" i="2"/>
  <c r="I451" i="2" s="1"/>
  <c r="K451" i="2" s="1"/>
  <c r="H452" i="2" s="1"/>
  <c r="J451" i="2"/>
  <c r="F355" i="1"/>
  <c r="J355" i="1" s="1"/>
  <c r="G355" i="1"/>
  <c r="H355" i="1" s="1"/>
  <c r="K355" i="1"/>
  <c r="E452" i="2" l="1"/>
  <c r="I452" i="2" s="1"/>
  <c r="J452" i="2"/>
  <c r="F452" i="2"/>
  <c r="G452" i="2" s="1"/>
  <c r="K452" i="2"/>
  <c r="H453" i="2" s="1"/>
  <c r="L355" i="1"/>
  <c r="I356" i="1" s="1"/>
  <c r="E453" i="2" l="1"/>
  <c r="I453" i="2" s="1"/>
  <c r="K453" i="2" s="1"/>
  <c r="H454" i="2" s="1"/>
  <c r="J453" i="2"/>
  <c r="F453" i="2"/>
  <c r="G453" i="2" s="1"/>
  <c r="G356" i="1"/>
  <c r="H356" i="1" s="1"/>
  <c r="F356" i="1"/>
  <c r="J356" i="1" s="1"/>
  <c r="K356" i="1"/>
  <c r="J454" i="2" l="1"/>
  <c r="E454" i="2"/>
  <c r="I454" i="2" s="1"/>
  <c r="K454" i="2" s="1"/>
  <c r="H455" i="2" s="1"/>
  <c r="F454" i="2"/>
  <c r="G454" i="2" s="1"/>
  <c r="L356" i="1"/>
  <c r="I357" i="1" s="1"/>
  <c r="F455" i="2" l="1"/>
  <c r="G455" i="2" s="1"/>
  <c r="J455" i="2"/>
  <c r="E455" i="2"/>
  <c r="I455" i="2" s="1"/>
  <c r="K455" i="2" s="1"/>
  <c r="H456" i="2" s="1"/>
  <c r="G357" i="1"/>
  <c r="H357" i="1" s="1"/>
  <c r="F357" i="1"/>
  <c r="J357" i="1" s="1"/>
  <c r="K357" i="1"/>
  <c r="L357" i="1" s="1"/>
  <c r="I358" i="1" s="1"/>
  <c r="E456" i="2" l="1"/>
  <c r="I456" i="2" s="1"/>
  <c r="J456" i="2"/>
  <c r="F456" i="2"/>
  <c r="G456" i="2" s="1"/>
  <c r="K456" i="2"/>
  <c r="H457" i="2" s="1"/>
  <c r="F358" i="1"/>
  <c r="J358" i="1" s="1"/>
  <c r="L358" i="1" s="1"/>
  <c r="I359" i="1" s="1"/>
  <c r="K358" i="1"/>
  <c r="G358" i="1"/>
  <c r="H358" i="1" s="1"/>
  <c r="E457" i="2" l="1"/>
  <c r="I457" i="2" s="1"/>
  <c r="J457" i="2"/>
  <c r="F457" i="2"/>
  <c r="G457" i="2" s="1"/>
  <c r="K457" i="2"/>
  <c r="H458" i="2" s="1"/>
  <c r="F359" i="1"/>
  <c r="J359" i="1" s="1"/>
  <c r="G359" i="1"/>
  <c r="H359" i="1" s="1"/>
  <c r="K359" i="1"/>
  <c r="L359" i="1" s="1"/>
  <c r="I360" i="1" s="1"/>
  <c r="J458" i="2" l="1"/>
  <c r="E458" i="2"/>
  <c r="I458" i="2" s="1"/>
  <c r="K458" i="2" s="1"/>
  <c r="H459" i="2" s="1"/>
  <c r="F458" i="2"/>
  <c r="G458" i="2" s="1"/>
  <c r="K360" i="1"/>
  <c r="F360" i="1"/>
  <c r="J360" i="1" s="1"/>
  <c r="G360" i="1"/>
  <c r="H360" i="1" s="1"/>
  <c r="L360" i="1"/>
  <c r="I361" i="1" s="1"/>
  <c r="J459" i="2" l="1"/>
  <c r="E459" i="2"/>
  <c r="I459" i="2" s="1"/>
  <c r="K459" i="2" s="1"/>
  <c r="H460" i="2" s="1"/>
  <c r="F459" i="2"/>
  <c r="G459" i="2" s="1"/>
  <c r="K361" i="1"/>
  <c r="F361" i="1"/>
  <c r="J361" i="1" s="1"/>
  <c r="L361" i="1" s="1"/>
  <c r="I362" i="1" s="1"/>
  <c r="G361" i="1"/>
  <c r="H361" i="1" s="1"/>
  <c r="E460" i="2" l="1"/>
  <c r="I460" i="2" s="1"/>
  <c r="K460" i="2" s="1"/>
  <c r="H461" i="2" s="1"/>
  <c r="J460" i="2"/>
  <c r="F460" i="2"/>
  <c r="G460" i="2" s="1"/>
  <c r="K362" i="1"/>
  <c r="F362" i="1"/>
  <c r="J362" i="1" s="1"/>
  <c r="G362" i="1"/>
  <c r="H362" i="1" s="1"/>
  <c r="J461" i="2" l="1"/>
  <c r="F461" i="2"/>
  <c r="G461" i="2" s="1"/>
  <c r="E461" i="2"/>
  <c r="I461" i="2" s="1"/>
  <c r="K461" i="2" s="1"/>
  <c r="H462" i="2" s="1"/>
  <c r="L362" i="1"/>
  <c r="I363" i="1" s="1"/>
  <c r="F363" i="1" s="1"/>
  <c r="J363" i="1" s="1"/>
  <c r="J462" i="2" l="1"/>
  <c r="E462" i="2"/>
  <c r="I462" i="2" s="1"/>
  <c r="K462" i="2" s="1"/>
  <c r="H463" i="2" s="1"/>
  <c r="F462" i="2"/>
  <c r="G462" i="2" s="1"/>
  <c r="L363" i="1"/>
  <c r="I364" i="1" s="1"/>
  <c r="F364" i="1" s="1"/>
  <c r="J364" i="1" s="1"/>
  <c r="L364" i="1" s="1"/>
  <c r="I365" i="1" s="1"/>
  <c r="K363" i="1"/>
  <c r="G363" i="1"/>
  <c r="H363" i="1" s="1"/>
  <c r="K364" i="1"/>
  <c r="J463" i="2" l="1"/>
  <c r="F463" i="2"/>
  <c r="G463" i="2" s="1"/>
  <c r="E463" i="2"/>
  <c r="I463" i="2" s="1"/>
  <c r="K463" i="2" s="1"/>
  <c r="H464" i="2" s="1"/>
  <c r="G364" i="1"/>
  <c r="H364" i="1" s="1"/>
  <c r="F365" i="1"/>
  <c r="J365" i="1" s="1"/>
  <c r="K365" i="1"/>
  <c r="E464" i="2" l="1"/>
  <c r="I464" i="2" s="1"/>
  <c r="K464" i="2" s="1"/>
  <c r="H465" i="2" s="1"/>
  <c r="J464" i="2"/>
  <c r="F464" i="2"/>
  <c r="G464" i="2" s="1"/>
  <c r="G365" i="1"/>
  <c r="H365" i="1" s="1"/>
  <c r="L365" i="1"/>
  <c r="I366" i="1" s="1"/>
  <c r="K366" i="1" s="1"/>
  <c r="J465" i="2" l="1"/>
  <c r="E465" i="2"/>
  <c r="I465" i="2" s="1"/>
  <c r="K465" i="2" s="1"/>
  <c r="H466" i="2" s="1"/>
  <c r="F465" i="2"/>
  <c r="G465" i="2" s="1"/>
  <c r="F366" i="1"/>
  <c r="J366" i="1" s="1"/>
  <c r="L366" i="1" s="1"/>
  <c r="I367" i="1" s="1"/>
  <c r="G366" i="1"/>
  <c r="H366" i="1" s="1"/>
  <c r="G367" i="1"/>
  <c r="H367" i="1" s="1"/>
  <c r="K367" i="1"/>
  <c r="F367" i="1"/>
  <c r="J367" i="1" s="1"/>
  <c r="J466" i="2" l="1"/>
  <c r="E466" i="2"/>
  <c r="I466" i="2" s="1"/>
  <c r="K466" i="2" s="1"/>
  <c r="H467" i="2" s="1"/>
  <c r="F466" i="2"/>
  <c r="G466" i="2" s="1"/>
  <c r="L367" i="1"/>
  <c r="I368" i="1" s="1"/>
  <c r="J467" i="2" l="1"/>
  <c r="F467" i="2"/>
  <c r="G467" i="2" s="1"/>
  <c r="E467" i="2"/>
  <c r="I467" i="2" s="1"/>
  <c r="K467" i="2" s="1"/>
  <c r="H468" i="2" s="1"/>
  <c r="G368" i="1"/>
  <c r="H368" i="1" s="1"/>
  <c r="K368" i="1"/>
  <c r="F368" i="1"/>
  <c r="J368" i="1" s="1"/>
  <c r="E468" i="2" l="1"/>
  <c r="I468" i="2" s="1"/>
  <c r="F468" i="2"/>
  <c r="G468" i="2" s="1"/>
  <c r="J468" i="2"/>
  <c r="K468" i="2"/>
  <c r="H469" i="2" s="1"/>
  <c r="L368" i="1"/>
  <c r="I369" i="1" s="1"/>
  <c r="F469" i="2" l="1"/>
  <c r="G469" i="2" s="1"/>
  <c r="E469" i="2"/>
  <c r="I469" i="2" s="1"/>
  <c r="K469" i="2" s="1"/>
  <c r="H470" i="2" s="1"/>
  <c r="J469" i="2"/>
  <c r="F369" i="1"/>
  <c r="J369" i="1" s="1"/>
  <c r="K369" i="1"/>
  <c r="G369" i="1"/>
  <c r="H369" i="1" s="1"/>
  <c r="E470" i="2" l="1"/>
  <c r="I470" i="2" s="1"/>
  <c r="K470" i="2" s="1"/>
  <c r="H471" i="2" s="1"/>
  <c r="F470" i="2"/>
  <c r="G470" i="2" s="1"/>
  <c r="J470" i="2"/>
  <c r="L369" i="1"/>
  <c r="I370" i="1" s="1"/>
  <c r="J471" i="2" l="1"/>
  <c r="F471" i="2"/>
  <c r="G471" i="2" s="1"/>
  <c r="E471" i="2"/>
  <c r="I471" i="2" s="1"/>
  <c r="K471" i="2" s="1"/>
  <c r="H472" i="2" s="1"/>
  <c r="G370" i="1"/>
  <c r="H370" i="1" s="1"/>
  <c r="K370" i="1"/>
  <c r="F370" i="1"/>
  <c r="J370" i="1" s="1"/>
  <c r="L370" i="1" s="1"/>
  <c r="I371" i="1" s="1"/>
  <c r="E472" i="2" l="1"/>
  <c r="I472" i="2" s="1"/>
  <c r="K472" i="2" s="1"/>
  <c r="H473" i="2" s="1"/>
  <c r="F472" i="2"/>
  <c r="G472" i="2" s="1"/>
  <c r="J472" i="2"/>
  <c r="K371" i="1"/>
  <c r="F371" i="1"/>
  <c r="J371" i="1" s="1"/>
  <c r="L371" i="1" s="1"/>
  <c r="I372" i="1" s="1"/>
  <c r="G371" i="1"/>
  <c r="H371" i="1" s="1"/>
  <c r="F473" i="2" l="1"/>
  <c r="G473" i="2" s="1"/>
  <c r="J473" i="2"/>
  <c r="E473" i="2"/>
  <c r="I473" i="2" s="1"/>
  <c r="K473" i="2" s="1"/>
  <c r="H474" i="2" s="1"/>
  <c r="K372" i="1"/>
  <c r="G372" i="1"/>
  <c r="H372" i="1" s="1"/>
  <c r="F372" i="1"/>
  <c r="J372" i="1" s="1"/>
  <c r="L372" i="1" s="1"/>
  <c r="I373" i="1" s="1"/>
  <c r="F474" i="2" l="1"/>
  <c r="G474" i="2" s="1"/>
  <c r="E474" i="2"/>
  <c r="I474" i="2" s="1"/>
  <c r="K474" i="2" s="1"/>
  <c r="H475" i="2" s="1"/>
  <c r="J474" i="2"/>
  <c r="F373" i="1"/>
  <c r="J373" i="1" s="1"/>
  <c r="K373" i="1"/>
  <c r="G373" i="1"/>
  <c r="H373" i="1" s="1"/>
  <c r="E475" i="2" l="1"/>
  <c r="I475" i="2" s="1"/>
  <c r="K475" i="2" s="1"/>
  <c r="H476" i="2" s="1"/>
  <c r="J475" i="2"/>
  <c r="F475" i="2"/>
  <c r="G475" i="2" s="1"/>
  <c r="L373" i="1"/>
  <c r="I374" i="1" s="1"/>
  <c r="K374" i="1" s="1"/>
  <c r="J476" i="2" l="1"/>
  <c r="F476" i="2"/>
  <c r="G476" i="2" s="1"/>
  <c r="E476" i="2"/>
  <c r="I476" i="2" s="1"/>
  <c r="K476" i="2" s="1"/>
  <c r="H477" i="2" s="1"/>
  <c r="G374" i="1"/>
  <c r="H374" i="1" s="1"/>
  <c r="F374" i="1"/>
  <c r="J374" i="1" s="1"/>
  <c r="L374" i="1"/>
  <c r="I375" i="1" s="1"/>
  <c r="F477" i="2" l="1"/>
  <c r="G477" i="2" s="1"/>
  <c r="E477" i="2"/>
  <c r="I477" i="2" s="1"/>
  <c r="K477" i="2" s="1"/>
  <c r="H478" i="2" s="1"/>
  <c r="J477" i="2"/>
  <c r="K375" i="1"/>
  <c r="G375" i="1"/>
  <c r="H375" i="1" s="1"/>
  <c r="F375" i="1"/>
  <c r="J375" i="1" s="1"/>
  <c r="E478" i="2" l="1"/>
  <c r="I478" i="2" s="1"/>
  <c r="K478" i="2" s="1"/>
  <c r="H479" i="2" s="1"/>
  <c r="F478" i="2"/>
  <c r="G478" i="2" s="1"/>
  <c r="J478" i="2"/>
  <c r="L375" i="1"/>
  <c r="I376" i="1" s="1"/>
  <c r="J479" i="2" l="1"/>
  <c r="F479" i="2"/>
  <c r="G479" i="2" s="1"/>
  <c r="E479" i="2"/>
  <c r="I479" i="2" s="1"/>
  <c r="K479" i="2" s="1"/>
  <c r="H480" i="2" s="1"/>
  <c r="G376" i="1"/>
  <c r="H376" i="1" s="1"/>
  <c r="F376" i="1"/>
  <c r="J376" i="1" s="1"/>
  <c r="K376" i="1"/>
  <c r="J480" i="2" l="1"/>
  <c r="F480" i="2"/>
  <c r="G480" i="2" s="1"/>
  <c r="E480" i="2"/>
  <c r="I480" i="2" s="1"/>
  <c r="K480" i="2" s="1"/>
  <c r="H481" i="2" s="1"/>
  <c r="L376" i="1"/>
  <c r="I377" i="1" s="1"/>
  <c r="F481" i="2" l="1"/>
  <c r="G481" i="2" s="1"/>
  <c r="J481" i="2"/>
  <c r="E481" i="2"/>
  <c r="I481" i="2" s="1"/>
  <c r="K481" i="2" s="1"/>
  <c r="H482" i="2" s="1"/>
  <c r="G377" i="1"/>
  <c r="H377" i="1" s="1"/>
  <c r="K377" i="1"/>
  <c r="F377" i="1"/>
  <c r="J377" i="1" s="1"/>
  <c r="J482" i="2" l="1"/>
  <c r="E482" i="2"/>
  <c r="I482" i="2" s="1"/>
  <c r="K482" i="2" s="1"/>
  <c r="H483" i="2" s="1"/>
  <c r="F482" i="2"/>
  <c r="G482" i="2" s="1"/>
  <c r="L377" i="1"/>
  <c r="I378" i="1" s="1"/>
  <c r="G378" i="1" s="1"/>
  <c r="H378" i="1" s="1"/>
  <c r="E483" i="2" l="1"/>
  <c r="I483" i="2" s="1"/>
  <c r="F483" i="2"/>
  <c r="G483" i="2" s="1"/>
  <c r="J483" i="2"/>
  <c r="K483" i="2"/>
  <c r="H484" i="2" s="1"/>
  <c r="K378" i="1"/>
  <c r="F378" i="1"/>
  <c r="J378" i="1" s="1"/>
  <c r="L378" i="1" s="1"/>
  <c r="I379" i="1" s="1"/>
  <c r="K379" i="1" s="1"/>
  <c r="J484" i="2" l="1"/>
  <c r="F484" i="2"/>
  <c r="G484" i="2" s="1"/>
  <c r="E484" i="2"/>
  <c r="I484" i="2" s="1"/>
  <c r="K484" i="2" s="1"/>
  <c r="H485" i="2" s="1"/>
  <c r="G379" i="1"/>
  <c r="H379" i="1" s="1"/>
  <c r="F379" i="1"/>
  <c r="J379" i="1" s="1"/>
  <c r="L379" i="1" s="1"/>
  <c r="I380" i="1" s="1"/>
  <c r="E485" i="2" l="1"/>
  <c r="I485" i="2" s="1"/>
  <c r="K485" i="2" s="1"/>
  <c r="H486" i="2" s="1"/>
  <c r="J485" i="2"/>
  <c r="F485" i="2"/>
  <c r="G485" i="2" s="1"/>
  <c r="P5" i="2"/>
  <c r="P33" i="2"/>
  <c r="P30" i="2"/>
  <c r="P42" i="2"/>
  <c r="P17" i="2"/>
  <c r="P16" i="2"/>
  <c r="P6" i="2"/>
  <c r="P34" i="2"/>
  <c r="P47" i="2"/>
  <c r="P50" i="2"/>
  <c r="P44" i="2"/>
  <c r="P46" i="2"/>
  <c r="P14" i="2"/>
  <c r="P31" i="2"/>
  <c r="P32" i="2"/>
  <c r="P20" i="2"/>
  <c r="P13" i="2"/>
  <c r="P15" i="2"/>
  <c r="P26" i="2"/>
  <c r="P49" i="2"/>
  <c r="P18" i="2"/>
  <c r="P21" i="2"/>
  <c r="P36" i="2"/>
  <c r="P11" i="2"/>
  <c r="P22" i="2"/>
  <c r="P19" i="2"/>
  <c r="P10" i="2"/>
  <c r="P53" i="2"/>
  <c r="P40" i="2"/>
  <c r="P23" i="2"/>
  <c r="P7" i="2"/>
  <c r="P48" i="2"/>
  <c r="P38" i="2"/>
  <c r="P28" i="2"/>
  <c r="P54" i="2"/>
  <c r="P52" i="2"/>
  <c r="P27" i="2"/>
  <c r="P43" i="2"/>
  <c r="P12" i="2"/>
  <c r="P29" i="2"/>
  <c r="P41" i="2"/>
  <c r="P51" i="2"/>
  <c r="P9" i="2"/>
  <c r="P39" i="2"/>
  <c r="P37" i="2"/>
  <c r="P45" i="2"/>
  <c r="P24" i="2"/>
  <c r="P8" i="2"/>
  <c r="P25" i="2"/>
  <c r="P35" i="2"/>
  <c r="G380" i="1"/>
  <c r="H380" i="1" s="1"/>
  <c r="K380" i="1"/>
  <c r="F380" i="1"/>
  <c r="J380" i="1" s="1"/>
  <c r="L380" i="1" s="1"/>
  <c r="I381" i="1" s="1"/>
  <c r="K381" i="1" s="1"/>
  <c r="J486" i="2" l="1"/>
  <c r="E486" i="2"/>
  <c r="I486" i="2" s="1"/>
  <c r="K486" i="2" s="1"/>
  <c r="H487" i="2" s="1"/>
  <c r="F486" i="2"/>
  <c r="G486" i="2" s="1"/>
  <c r="F381" i="1"/>
  <c r="J381" i="1" s="1"/>
  <c r="G381" i="1"/>
  <c r="H381" i="1" s="1"/>
  <c r="L381" i="1"/>
  <c r="I382" i="1" s="1"/>
  <c r="J487" i="2" l="1"/>
  <c r="E487" i="2"/>
  <c r="I487" i="2" s="1"/>
  <c r="K487" i="2" s="1"/>
  <c r="H488" i="2" s="1"/>
  <c r="F487" i="2"/>
  <c r="G487" i="2" s="1"/>
  <c r="K382" i="1"/>
  <c r="F382" i="1"/>
  <c r="J382" i="1" s="1"/>
  <c r="L382" i="1" s="1"/>
  <c r="I383" i="1" s="1"/>
  <c r="G382" i="1"/>
  <c r="H382" i="1" s="1"/>
  <c r="E488" i="2" l="1"/>
  <c r="I488" i="2" s="1"/>
  <c r="F488" i="2"/>
  <c r="G488" i="2" s="1"/>
  <c r="J488" i="2"/>
  <c r="K488" i="2"/>
  <c r="H489" i="2" s="1"/>
  <c r="F383" i="1"/>
  <c r="J383" i="1" s="1"/>
  <c r="K383" i="1"/>
  <c r="G383" i="1"/>
  <c r="H383" i="1" s="1"/>
  <c r="J489" i="2" l="1"/>
  <c r="F489" i="2"/>
  <c r="G489" i="2" s="1"/>
  <c r="E489" i="2"/>
  <c r="I489" i="2" s="1"/>
  <c r="K489" i="2" s="1"/>
  <c r="H490" i="2" s="1"/>
  <c r="L383" i="1"/>
  <c r="I384" i="1" s="1"/>
  <c r="F490" i="2" l="1"/>
  <c r="G490" i="2" s="1"/>
  <c r="J490" i="2"/>
  <c r="E490" i="2"/>
  <c r="I490" i="2" s="1"/>
  <c r="K490" i="2" s="1"/>
  <c r="H491" i="2" s="1"/>
  <c r="K384" i="1"/>
  <c r="G384" i="1"/>
  <c r="H384" i="1" s="1"/>
  <c r="F384" i="1"/>
  <c r="J384" i="1" s="1"/>
  <c r="J491" i="2" l="1"/>
  <c r="F491" i="2"/>
  <c r="G491" i="2" s="1"/>
  <c r="E491" i="2"/>
  <c r="I491" i="2" s="1"/>
  <c r="K491" i="2" s="1"/>
  <c r="H492" i="2" s="1"/>
  <c r="L384" i="1"/>
  <c r="I385" i="1" s="1"/>
  <c r="E492" i="2" l="1"/>
  <c r="I492" i="2" s="1"/>
  <c r="K492" i="2" s="1"/>
  <c r="H493" i="2" s="1"/>
  <c r="F492" i="2"/>
  <c r="G492" i="2" s="1"/>
  <c r="J492" i="2"/>
  <c r="K385" i="1"/>
  <c r="F385" i="1"/>
  <c r="J385" i="1" s="1"/>
  <c r="G385" i="1"/>
  <c r="H385" i="1" s="1"/>
  <c r="E493" i="2" l="1"/>
  <c r="I493" i="2" s="1"/>
  <c r="K493" i="2" s="1"/>
  <c r="H494" i="2" s="1"/>
  <c r="F493" i="2"/>
  <c r="G493" i="2" s="1"/>
  <c r="J493" i="2"/>
  <c r="L385" i="1"/>
  <c r="I386" i="1" s="1"/>
  <c r="F386" i="1" s="1"/>
  <c r="J386" i="1" s="1"/>
  <c r="F494" i="2" l="1"/>
  <c r="G494" i="2" s="1"/>
  <c r="J494" i="2"/>
  <c r="E494" i="2"/>
  <c r="I494" i="2" s="1"/>
  <c r="K494" i="2" s="1"/>
  <c r="H495" i="2" s="1"/>
  <c r="K386" i="1"/>
  <c r="G386" i="1"/>
  <c r="H386" i="1" s="1"/>
  <c r="L386" i="1"/>
  <c r="I387" i="1" s="1"/>
  <c r="F495" i="2" l="1"/>
  <c r="G495" i="2" s="1"/>
  <c r="E495" i="2"/>
  <c r="I495" i="2" s="1"/>
  <c r="J495" i="2"/>
  <c r="K495" i="2"/>
  <c r="H496" i="2" s="1"/>
  <c r="K387" i="1"/>
  <c r="F387" i="1"/>
  <c r="J387" i="1" s="1"/>
  <c r="G387" i="1"/>
  <c r="H387" i="1" s="1"/>
  <c r="F496" i="2" l="1"/>
  <c r="G496" i="2" s="1"/>
  <c r="J496" i="2"/>
  <c r="E496" i="2"/>
  <c r="I496" i="2" s="1"/>
  <c r="K496" i="2" s="1"/>
  <c r="H497" i="2" s="1"/>
  <c r="L387" i="1"/>
  <c r="I388" i="1" s="1"/>
  <c r="J497" i="2" l="1"/>
  <c r="E497" i="2"/>
  <c r="I497" i="2" s="1"/>
  <c r="K497" i="2" s="1"/>
  <c r="H498" i="2" s="1"/>
  <c r="F497" i="2"/>
  <c r="G497" i="2" s="1"/>
  <c r="K388" i="1"/>
  <c r="F388" i="1"/>
  <c r="J388" i="1" s="1"/>
  <c r="G388" i="1"/>
  <c r="H388" i="1" s="1"/>
  <c r="E498" i="2" l="1"/>
  <c r="I498" i="2" s="1"/>
  <c r="K498" i="2" s="1"/>
  <c r="H499" i="2" s="1"/>
  <c r="J498" i="2"/>
  <c r="F498" i="2"/>
  <c r="G498" i="2" s="1"/>
  <c r="L388" i="1"/>
  <c r="I389" i="1" s="1"/>
  <c r="F499" i="2" l="1"/>
  <c r="G499" i="2" s="1"/>
  <c r="E499" i="2"/>
  <c r="I499" i="2" s="1"/>
  <c r="K499" i="2" s="1"/>
  <c r="H500" i="2" s="1"/>
  <c r="J499" i="2"/>
  <c r="G389" i="1"/>
  <c r="H389" i="1" s="1"/>
  <c r="F389" i="1"/>
  <c r="J389" i="1" s="1"/>
  <c r="K389" i="1"/>
  <c r="J500" i="2" l="1"/>
  <c r="E500" i="2"/>
  <c r="I500" i="2" s="1"/>
  <c r="K500" i="2" s="1"/>
  <c r="H501" i="2" s="1"/>
  <c r="F500" i="2"/>
  <c r="G500" i="2" s="1"/>
  <c r="L389" i="1"/>
  <c r="I390" i="1" s="1"/>
  <c r="G390" i="1" s="1"/>
  <c r="H390" i="1" s="1"/>
  <c r="F501" i="2" l="1"/>
  <c r="G501" i="2" s="1"/>
  <c r="E501" i="2"/>
  <c r="I501" i="2" s="1"/>
  <c r="K501" i="2" s="1"/>
  <c r="H502" i="2" s="1"/>
  <c r="J501" i="2"/>
  <c r="K390" i="1"/>
  <c r="F390" i="1"/>
  <c r="J390" i="1" s="1"/>
  <c r="L390" i="1"/>
  <c r="I391" i="1" s="1"/>
  <c r="F502" i="2" l="1"/>
  <c r="G502" i="2" s="1"/>
  <c r="E502" i="2"/>
  <c r="I502" i="2" s="1"/>
  <c r="K502" i="2" s="1"/>
  <c r="H503" i="2" s="1"/>
  <c r="J502" i="2"/>
  <c r="K391" i="1"/>
  <c r="G391" i="1"/>
  <c r="H391" i="1" s="1"/>
  <c r="F391" i="1"/>
  <c r="J391" i="1" s="1"/>
  <c r="L391" i="1" s="1"/>
  <c r="I392" i="1" s="1"/>
  <c r="J503" i="2" l="1"/>
  <c r="E503" i="2"/>
  <c r="I503" i="2" s="1"/>
  <c r="K503" i="2" s="1"/>
  <c r="H504" i="2" s="1"/>
  <c r="F503" i="2"/>
  <c r="G503" i="2" s="1"/>
  <c r="F392" i="1"/>
  <c r="J392" i="1" s="1"/>
  <c r="G392" i="1"/>
  <c r="H392" i="1" s="1"/>
  <c r="K392" i="1"/>
  <c r="L392" i="1"/>
  <c r="I393" i="1" s="1"/>
  <c r="E504" i="2" l="1"/>
  <c r="I504" i="2" s="1"/>
  <c r="K504" i="2" s="1"/>
  <c r="H505" i="2" s="1"/>
  <c r="J504" i="2"/>
  <c r="F504" i="2"/>
  <c r="G504" i="2" s="1"/>
  <c r="G393" i="1"/>
  <c r="H393" i="1" s="1"/>
  <c r="K393" i="1"/>
  <c r="F393" i="1"/>
  <c r="J393" i="1" s="1"/>
  <c r="L393" i="1" s="1"/>
  <c r="I394" i="1" s="1"/>
  <c r="J505" i="2" l="1"/>
  <c r="E505" i="2"/>
  <c r="I505" i="2" s="1"/>
  <c r="K505" i="2" s="1"/>
  <c r="H506" i="2" s="1"/>
  <c r="F505" i="2"/>
  <c r="G505" i="2" s="1"/>
  <c r="K394" i="1"/>
  <c r="F394" i="1"/>
  <c r="J394" i="1" s="1"/>
  <c r="L394" i="1" s="1"/>
  <c r="I395" i="1" s="1"/>
  <c r="G394" i="1"/>
  <c r="H394" i="1" s="1"/>
  <c r="J506" i="2" l="1"/>
  <c r="E506" i="2"/>
  <c r="I506" i="2" s="1"/>
  <c r="K506" i="2" s="1"/>
  <c r="H507" i="2" s="1"/>
  <c r="F506" i="2"/>
  <c r="G506" i="2" s="1"/>
  <c r="G395" i="1"/>
  <c r="H395" i="1" s="1"/>
  <c r="F395" i="1"/>
  <c r="J395" i="1" s="1"/>
  <c r="K395" i="1"/>
  <c r="E507" i="2" l="1"/>
  <c r="I507" i="2" s="1"/>
  <c r="K507" i="2" s="1"/>
  <c r="H508" i="2" s="1"/>
  <c r="J507" i="2"/>
  <c r="F507" i="2"/>
  <c r="G507" i="2" s="1"/>
  <c r="L395" i="1"/>
  <c r="I396" i="1" s="1"/>
  <c r="F396" i="1" s="1"/>
  <c r="J396" i="1" s="1"/>
  <c r="F508" i="2" l="1"/>
  <c r="G508" i="2" s="1"/>
  <c r="J508" i="2"/>
  <c r="E508" i="2"/>
  <c r="I508" i="2" s="1"/>
  <c r="K508" i="2" s="1"/>
  <c r="H509" i="2" s="1"/>
  <c r="L396" i="1"/>
  <c r="I397" i="1" s="1"/>
  <c r="K397" i="1" s="1"/>
  <c r="L397" i="1" s="1"/>
  <c r="I398" i="1" s="1"/>
  <c r="K396" i="1"/>
  <c r="G396" i="1"/>
  <c r="H396" i="1" s="1"/>
  <c r="F397" i="1"/>
  <c r="J397" i="1" s="1"/>
  <c r="F509" i="2" l="1"/>
  <c r="G509" i="2" s="1"/>
  <c r="E509" i="2"/>
  <c r="I509" i="2" s="1"/>
  <c r="K509" i="2" s="1"/>
  <c r="H510" i="2" s="1"/>
  <c r="J509" i="2"/>
  <c r="G397" i="1"/>
  <c r="H397" i="1" s="1"/>
  <c r="F398" i="1"/>
  <c r="J398" i="1" s="1"/>
  <c r="K398" i="1"/>
  <c r="G398" i="1"/>
  <c r="H398" i="1" s="1"/>
  <c r="E510" i="2" l="1"/>
  <c r="I510" i="2" s="1"/>
  <c r="K510" i="2" s="1"/>
  <c r="H511" i="2" s="1"/>
  <c r="J510" i="2"/>
  <c r="F510" i="2"/>
  <c r="G510" i="2" s="1"/>
  <c r="L398" i="1"/>
  <c r="I399" i="1" s="1"/>
  <c r="G399" i="1" s="1"/>
  <c r="H399" i="1" s="1"/>
  <c r="E511" i="2" l="1"/>
  <c r="I511" i="2" s="1"/>
  <c r="K511" i="2" s="1"/>
  <c r="H512" i="2" s="1"/>
  <c r="F511" i="2"/>
  <c r="G511" i="2" s="1"/>
  <c r="J511" i="2"/>
  <c r="F399" i="1"/>
  <c r="J399" i="1" s="1"/>
  <c r="L399" i="1" s="1"/>
  <c r="I400" i="1" s="1"/>
  <c r="K399" i="1"/>
  <c r="J512" i="2" l="1"/>
  <c r="F512" i="2"/>
  <c r="G512" i="2" s="1"/>
  <c r="E512" i="2"/>
  <c r="I512" i="2" s="1"/>
  <c r="K512" i="2" s="1"/>
  <c r="H513" i="2" s="1"/>
  <c r="K400" i="1"/>
  <c r="G400" i="1"/>
  <c r="H400" i="1" s="1"/>
  <c r="F400" i="1"/>
  <c r="J400" i="1" s="1"/>
  <c r="L400" i="1" s="1"/>
  <c r="I401" i="1" s="1"/>
  <c r="J513" i="2" l="1"/>
  <c r="E513" i="2"/>
  <c r="I513" i="2" s="1"/>
  <c r="K513" i="2" s="1"/>
  <c r="H514" i="2" s="1"/>
  <c r="F513" i="2"/>
  <c r="G513" i="2" s="1"/>
  <c r="K401" i="1"/>
  <c r="F401" i="1"/>
  <c r="J401" i="1" s="1"/>
  <c r="L401" i="1" s="1"/>
  <c r="I402" i="1" s="1"/>
  <c r="F402" i="1" s="1"/>
  <c r="J402" i="1" s="1"/>
  <c r="L402" i="1" s="1"/>
  <c r="I403" i="1" s="1"/>
  <c r="G401" i="1"/>
  <c r="H401" i="1" s="1"/>
  <c r="K402" i="1"/>
  <c r="E514" i="2" l="1"/>
  <c r="I514" i="2" s="1"/>
  <c r="K514" i="2" s="1"/>
  <c r="H515" i="2" s="1"/>
  <c r="J514" i="2"/>
  <c r="F514" i="2"/>
  <c r="G514" i="2" s="1"/>
  <c r="G402" i="1"/>
  <c r="H402" i="1" s="1"/>
  <c r="K403" i="1"/>
  <c r="F403" i="1"/>
  <c r="J403" i="1" s="1"/>
  <c r="L403" i="1"/>
  <c r="I404" i="1" s="1"/>
  <c r="E515" i="2" l="1"/>
  <c r="I515" i="2" s="1"/>
  <c r="F515" i="2"/>
  <c r="G515" i="2" s="1"/>
  <c r="J515" i="2"/>
  <c r="G403" i="1"/>
  <c r="H403" i="1" s="1"/>
  <c r="K404" i="1"/>
  <c r="F404" i="1"/>
  <c r="J404" i="1" s="1"/>
  <c r="L404" i="1" s="1"/>
  <c r="I405" i="1" s="1"/>
  <c r="K515" i="2" l="1"/>
  <c r="H516" i="2" s="1"/>
  <c r="G404" i="1"/>
  <c r="H404" i="1" s="1"/>
  <c r="K405" i="1"/>
  <c r="F405" i="1"/>
  <c r="J405" i="1" s="1"/>
  <c r="L405" i="1" s="1"/>
  <c r="I406" i="1" s="1"/>
  <c r="F516" i="2" l="1"/>
  <c r="G516" i="2" s="1"/>
  <c r="E516" i="2"/>
  <c r="I516" i="2" s="1"/>
  <c r="K516" i="2" s="1"/>
  <c r="H517" i="2" s="1"/>
  <c r="J516" i="2"/>
  <c r="G405" i="1"/>
  <c r="H405" i="1" s="1"/>
  <c r="F406" i="1"/>
  <c r="J406" i="1" s="1"/>
  <c r="K406" i="1"/>
  <c r="F517" i="2" l="1"/>
  <c r="G517" i="2" s="1"/>
  <c r="J517" i="2"/>
  <c r="E517" i="2"/>
  <c r="I517" i="2" s="1"/>
  <c r="K517" i="2" s="1"/>
  <c r="H518" i="2" s="1"/>
  <c r="G406" i="1"/>
  <c r="H406" i="1" s="1"/>
  <c r="L406" i="1"/>
  <c r="I407" i="1" s="1"/>
  <c r="J518" i="2" l="1"/>
  <c r="E518" i="2"/>
  <c r="I518" i="2" s="1"/>
  <c r="K518" i="2" s="1"/>
  <c r="H519" i="2" s="1"/>
  <c r="F518" i="2"/>
  <c r="G518" i="2" s="1"/>
  <c r="F407" i="1"/>
  <c r="J407" i="1" s="1"/>
  <c r="L407" i="1" s="1"/>
  <c r="I408" i="1" s="1"/>
  <c r="K407" i="1"/>
  <c r="G407" i="1"/>
  <c r="H407" i="1" s="1"/>
  <c r="F519" i="2" l="1"/>
  <c r="G519" i="2" s="1"/>
  <c r="E519" i="2"/>
  <c r="I519" i="2" s="1"/>
  <c r="K519" i="2" s="1"/>
  <c r="H520" i="2" s="1"/>
  <c r="J519" i="2"/>
  <c r="G408" i="1"/>
  <c r="H408" i="1" s="1"/>
  <c r="K408" i="1"/>
  <c r="F408" i="1"/>
  <c r="J408" i="1" s="1"/>
  <c r="E520" i="2" l="1"/>
  <c r="I520" i="2" s="1"/>
  <c r="F520" i="2"/>
  <c r="G520" i="2" s="1"/>
  <c r="J520" i="2"/>
  <c r="K520" i="2" s="1"/>
  <c r="H521" i="2" s="1"/>
  <c r="L408" i="1"/>
  <c r="I409" i="1" s="1"/>
  <c r="F521" i="2" l="1"/>
  <c r="G521" i="2" s="1"/>
  <c r="J521" i="2"/>
  <c r="E521" i="2"/>
  <c r="I521" i="2" s="1"/>
  <c r="K521" i="2" s="1"/>
  <c r="H522" i="2" s="1"/>
  <c r="G409" i="1"/>
  <c r="H409" i="1" s="1"/>
  <c r="F409" i="1"/>
  <c r="J409" i="1" s="1"/>
  <c r="K409" i="1"/>
  <c r="J522" i="2" l="1"/>
  <c r="F522" i="2"/>
  <c r="G522" i="2" s="1"/>
  <c r="E522" i="2"/>
  <c r="I522" i="2" s="1"/>
  <c r="K522" i="2" s="1"/>
  <c r="H523" i="2" s="1"/>
  <c r="L409" i="1"/>
  <c r="I410" i="1" s="1"/>
  <c r="E523" i="2" l="1"/>
  <c r="I523" i="2" s="1"/>
  <c r="K523" i="2" s="1"/>
  <c r="H524" i="2" s="1"/>
  <c r="F523" i="2"/>
  <c r="G523" i="2" s="1"/>
  <c r="J523" i="2"/>
  <c r="K410" i="1"/>
  <c r="F410" i="1"/>
  <c r="J410" i="1" s="1"/>
  <c r="G410" i="1"/>
  <c r="H410" i="1" s="1"/>
  <c r="F524" i="2" l="1"/>
  <c r="G524" i="2" s="1"/>
  <c r="E524" i="2"/>
  <c r="I524" i="2" s="1"/>
  <c r="K524" i="2" s="1"/>
  <c r="H525" i="2" s="1"/>
  <c r="J524" i="2"/>
  <c r="L410" i="1"/>
  <c r="I411" i="1" s="1"/>
  <c r="F525" i="2" l="1"/>
  <c r="G525" i="2" s="1"/>
  <c r="E525" i="2"/>
  <c r="I525" i="2" s="1"/>
  <c r="K525" i="2" s="1"/>
  <c r="H526" i="2" s="1"/>
  <c r="J525" i="2"/>
  <c r="G411" i="1"/>
  <c r="H411" i="1" s="1"/>
  <c r="K411" i="1"/>
  <c r="F411" i="1"/>
  <c r="J411" i="1" s="1"/>
  <c r="L411" i="1" s="1"/>
  <c r="I412" i="1" s="1"/>
  <c r="F526" i="2" l="1"/>
  <c r="G526" i="2" s="1"/>
  <c r="E526" i="2"/>
  <c r="I526" i="2" s="1"/>
  <c r="K526" i="2" s="1"/>
  <c r="H527" i="2" s="1"/>
  <c r="J526" i="2"/>
  <c r="F412" i="1"/>
  <c r="J412" i="1" s="1"/>
  <c r="K412" i="1"/>
  <c r="G412" i="1"/>
  <c r="H412" i="1" s="1"/>
  <c r="J527" i="2" l="1"/>
  <c r="E527" i="2"/>
  <c r="I527" i="2" s="1"/>
  <c r="K527" i="2" s="1"/>
  <c r="H528" i="2" s="1"/>
  <c r="F527" i="2"/>
  <c r="G527" i="2" s="1"/>
  <c r="L412" i="1"/>
  <c r="I413" i="1" s="1"/>
  <c r="K413" i="1" s="1"/>
  <c r="J528" i="2" l="1"/>
  <c r="E528" i="2"/>
  <c r="I528" i="2" s="1"/>
  <c r="K528" i="2" s="1"/>
  <c r="H529" i="2" s="1"/>
  <c r="F528" i="2"/>
  <c r="G528" i="2" s="1"/>
  <c r="F413" i="1"/>
  <c r="J413" i="1" s="1"/>
  <c r="L413" i="1" s="1"/>
  <c r="I414" i="1" s="1"/>
  <c r="G413" i="1"/>
  <c r="H413" i="1" s="1"/>
  <c r="E529" i="2" l="1"/>
  <c r="I529" i="2" s="1"/>
  <c r="K529" i="2" s="1"/>
  <c r="H530" i="2" s="1"/>
  <c r="J529" i="2"/>
  <c r="F529" i="2"/>
  <c r="G529" i="2" s="1"/>
  <c r="F414" i="1"/>
  <c r="J414" i="1" s="1"/>
  <c r="G414" i="1"/>
  <c r="H414" i="1" s="1"/>
  <c r="K414" i="1"/>
  <c r="E530" i="2" l="1"/>
  <c r="I530" i="2" s="1"/>
  <c r="K530" i="2" s="1"/>
  <c r="H531" i="2" s="1"/>
  <c r="J530" i="2"/>
  <c r="F530" i="2"/>
  <c r="G530" i="2" s="1"/>
  <c r="L414" i="1"/>
  <c r="I415" i="1" s="1"/>
  <c r="J531" i="2" l="1"/>
  <c r="F531" i="2"/>
  <c r="G531" i="2" s="1"/>
  <c r="E531" i="2"/>
  <c r="I531" i="2" s="1"/>
  <c r="K531" i="2" s="1"/>
  <c r="H532" i="2" s="1"/>
  <c r="K415" i="1"/>
  <c r="G415" i="1"/>
  <c r="H415" i="1" s="1"/>
  <c r="F415" i="1"/>
  <c r="J415" i="1" s="1"/>
  <c r="L415" i="1" s="1"/>
  <c r="I416" i="1" s="1"/>
  <c r="F532" i="2" l="1"/>
  <c r="G532" i="2" s="1"/>
  <c r="J532" i="2"/>
  <c r="E532" i="2"/>
  <c r="I532" i="2" s="1"/>
  <c r="K532" i="2" s="1"/>
  <c r="H533" i="2" s="1"/>
  <c r="G416" i="1"/>
  <c r="H416" i="1" s="1"/>
  <c r="F416" i="1"/>
  <c r="J416" i="1" s="1"/>
  <c r="K416" i="1"/>
  <c r="E533" i="2" l="1"/>
  <c r="I533" i="2" s="1"/>
  <c r="F533" i="2"/>
  <c r="G533" i="2" s="1"/>
  <c r="J533" i="2"/>
  <c r="L416" i="1"/>
  <c r="I417" i="1" s="1"/>
  <c r="K533" i="2" l="1"/>
  <c r="H534" i="2" s="1"/>
  <c r="K417" i="1"/>
  <c r="F417" i="1"/>
  <c r="J417" i="1" s="1"/>
  <c r="L417" i="1" s="1"/>
  <c r="I418" i="1" s="1"/>
  <c r="G417" i="1"/>
  <c r="H417" i="1" s="1"/>
  <c r="J534" i="2" l="1"/>
  <c r="F534" i="2"/>
  <c r="G534" i="2" s="1"/>
  <c r="E534" i="2"/>
  <c r="I534" i="2" s="1"/>
  <c r="K534" i="2" s="1"/>
  <c r="H535" i="2" s="1"/>
  <c r="K418" i="1"/>
  <c r="F418" i="1"/>
  <c r="J418" i="1" s="1"/>
  <c r="L418" i="1" s="1"/>
  <c r="I419" i="1" s="1"/>
  <c r="G418" i="1"/>
  <c r="H418" i="1" s="1"/>
  <c r="E535" i="2" l="1"/>
  <c r="I535" i="2" s="1"/>
  <c r="K535" i="2" s="1"/>
  <c r="H536" i="2" s="1"/>
  <c r="F535" i="2"/>
  <c r="G535" i="2" s="1"/>
  <c r="J535" i="2"/>
  <c r="K419" i="1"/>
  <c r="F419" i="1"/>
  <c r="J419" i="1" s="1"/>
  <c r="G419" i="1"/>
  <c r="H419" i="1" s="1"/>
  <c r="L419" i="1"/>
  <c r="I420" i="1" s="1"/>
  <c r="F536" i="2" l="1"/>
  <c r="G536" i="2" s="1"/>
  <c r="J536" i="2"/>
  <c r="E536" i="2"/>
  <c r="I536" i="2" s="1"/>
  <c r="K536" i="2" s="1"/>
  <c r="H537" i="2" s="1"/>
  <c r="K420" i="1"/>
  <c r="F420" i="1"/>
  <c r="J420" i="1" s="1"/>
  <c r="L420" i="1" s="1"/>
  <c r="I421" i="1" s="1"/>
  <c r="G420" i="1"/>
  <c r="H420" i="1" s="1"/>
  <c r="F537" i="2" l="1"/>
  <c r="G537" i="2" s="1"/>
  <c r="E537" i="2"/>
  <c r="I537" i="2" s="1"/>
  <c r="K537" i="2" s="1"/>
  <c r="H538" i="2" s="1"/>
  <c r="J537" i="2"/>
  <c r="K421" i="1"/>
  <c r="G421" i="1"/>
  <c r="H421" i="1" s="1"/>
  <c r="F421" i="1"/>
  <c r="J421" i="1" s="1"/>
  <c r="L421" i="1"/>
  <c r="I422" i="1" s="1"/>
  <c r="F538" i="2" l="1"/>
  <c r="G538" i="2" s="1"/>
  <c r="J538" i="2"/>
  <c r="E538" i="2"/>
  <c r="I538" i="2" s="1"/>
  <c r="K538" i="2" s="1"/>
  <c r="H539" i="2" s="1"/>
  <c r="K422" i="1"/>
  <c r="G422" i="1"/>
  <c r="H422" i="1" s="1"/>
  <c r="F422" i="1"/>
  <c r="J422" i="1" s="1"/>
  <c r="L422" i="1" s="1"/>
  <c r="I423" i="1" s="1"/>
  <c r="J539" i="2" l="1"/>
  <c r="E539" i="2"/>
  <c r="I539" i="2" s="1"/>
  <c r="K539" i="2" s="1"/>
  <c r="H540" i="2" s="1"/>
  <c r="F539" i="2"/>
  <c r="G539" i="2" s="1"/>
  <c r="K423" i="1"/>
  <c r="G423" i="1"/>
  <c r="H423" i="1" s="1"/>
  <c r="F423" i="1"/>
  <c r="J423" i="1" s="1"/>
  <c r="L423" i="1" s="1"/>
  <c r="I424" i="1" s="1"/>
  <c r="J540" i="2" l="1"/>
  <c r="F540" i="2"/>
  <c r="G540" i="2" s="1"/>
  <c r="E540" i="2"/>
  <c r="I540" i="2" s="1"/>
  <c r="K540" i="2" s="1"/>
  <c r="H541" i="2" s="1"/>
  <c r="K424" i="1"/>
  <c r="G424" i="1"/>
  <c r="H424" i="1" s="1"/>
  <c r="F424" i="1"/>
  <c r="J424" i="1" s="1"/>
  <c r="L424" i="1" s="1"/>
  <c r="I425" i="1" s="1"/>
  <c r="J541" i="2" l="1"/>
  <c r="F541" i="2"/>
  <c r="G541" i="2" s="1"/>
  <c r="E541" i="2"/>
  <c r="I541" i="2" s="1"/>
  <c r="K541" i="2" s="1"/>
  <c r="H542" i="2" s="1"/>
  <c r="F425" i="1"/>
  <c r="J425" i="1" s="1"/>
  <c r="K425" i="1"/>
  <c r="G425" i="1"/>
  <c r="H425" i="1" s="1"/>
  <c r="J542" i="2" l="1"/>
  <c r="E542" i="2"/>
  <c r="I542" i="2" s="1"/>
  <c r="K542" i="2" s="1"/>
  <c r="H543" i="2" s="1"/>
  <c r="F542" i="2"/>
  <c r="G542" i="2" s="1"/>
  <c r="L425" i="1"/>
  <c r="I426" i="1" s="1"/>
  <c r="J543" i="2" l="1"/>
  <c r="F543" i="2"/>
  <c r="G543" i="2" s="1"/>
  <c r="E543" i="2"/>
  <c r="I543" i="2" s="1"/>
  <c r="K543" i="2" s="1"/>
  <c r="H544" i="2" s="1"/>
  <c r="K426" i="1"/>
  <c r="G426" i="1"/>
  <c r="H426" i="1" s="1"/>
  <c r="F426" i="1"/>
  <c r="J426" i="1" s="1"/>
  <c r="L426" i="1" s="1"/>
  <c r="I427" i="1" s="1"/>
  <c r="J544" i="2" l="1"/>
  <c r="E544" i="2"/>
  <c r="I544" i="2" s="1"/>
  <c r="K544" i="2" s="1"/>
  <c r="H545" i="2" s="1"/>
  <c r="F544" i="2"/>
  <c r="G544" i="2" s="1"/>
  <c r="F427" i="1"/>
  <c r="J427" i="1" s="1"/>
  <c r="L427" i="1" s="1"/>
  <c r="I428" i="1" s="1"/>
  <c r="K427" i="1"/>
  <c r="G427" i="1"/>
  <c r="H427" i="1" s="1"/>
  <c r="F545" i="2" l="1"/>
  <c r="G545" i="2" s="1"/>
  <c r="E545" i="2"/>
  <c r="I545" i="2" s="1"/>
  <c r="K545" i="2" s="1"/>
  <c r="H546" i="2" s="1"/>
  <c r="J545" i="2"/>
  <c r="G428" i="1"/>
  <c r="H428" i="1" s="1"/>
  <c r="F428" i="1"/>
  <c r="J428" i="1" s="1"/>
  <c r="K428" i="1"/>
  <c r="L428" i="1"/>
  <c r="I429" i="1" s="1"/>
  <c r="J546" i="2" l="1"/>
  <c r="E546" i="2"/>
  <c r="I546" i="2" s="1"/>
  <c r="F546" i="2"/>
  <c r="G546" i="2" s="1"/>
  <c r="G429" i="1"/>
  <c r="H429" i="1" s="1"/>
  <c r="K429" i="1"/>
  <c r="F429" i="1"/>
  <c r="J429" i="1" s="1"/>
  <c r="L429" i="1" s="1"/>
  <c r="I430" i="1" s="1"/>
  <c r="K546" i="2" l="1"/>
  <c r="H547" i="2" s="1"/>
  <c r="F430" i="1"/>
  <c r="J430" i="1" s="1"/>
  <c r="G430" i="1"/>
  <c r="H430" i="1" s="1"/>
  <c r="K430" i="1"/>
  <c r="L430" i="1" s="1"/>
  <c r="I431" i="1" s="1"/>
  <c r="E547" i="2" l="1"/>
  <c r="I547" i="2" s="1"/>
  <c r="K547" i="2" s="1"/>
  <c r="H548" i="2" s="1"/>
  <c r="J547" i="2"/>
  <c r="F547" i="2"/>
  <c r="G547" i="2" s="1"/>
  <c r="G431" i="1"/>
  <c r="H431" i="1" s="1"/>
  <c r="K431" i="1"/>
  <c r="F431" i="1"/>
  <c r="J431" i="1" s="1"/>
  <c r="L431" i="1" s="1"/>
  <c r="I432" i="1" s="1"/>
  <c r="J548" i="2" l="1"/>
  <c r="E548" i="2"/>
  <c r="I548" i="2" s="1"/>
  <c r="K548" i="2" s="1"/>
  <c r="H549" i="2" s="1"/>
  <c r="F548" i="2"/>
  <c r="G548" i="2" s="1"/>
  <c r="G432" i="1"/>
  <c r="H432" i="1" s="1"/>
  <c r="K432" i="1"/>
  <c r="F432" i="1"/>
  <c r="J432" i="1" s="1"/>
  <c r="L432" i="1"/>
  <c r="I433" i="1" s="1"/>
  <c r="F549" i="2" l="1"/>
  <c r="G549" i="2" s="1"/>
  <c r="E549" i="2"/>
  <c r="I549" i="2" s="1"/>
  <c r="K549" i="2" s="1"/>
  <c r="H550" i="2" s="1"/>
  <c r="J549" i="2"/>
  <c r="F433" i="1"/>
  <c r="J433" i="1" s="1"/>
  <c r="L433" i="1" s="1"/>
  <c r="I434" i="1" s="1"/>
  <c r="G433" i="1"/>
  <c r="H433" i="1" s="1"/>
  <c r="K433" i="1"/>
  <c r="E550" i="2" l="1"/>
  <c r="I550" i="2" s="1"/>
  <c r="K550" i="2" s="1"/>
  <c r="H551" i="2" s="1"/>
  <c r="F550" i="2"/>
  <c r="G550" i="2" s="1"/>
  <c r="J550" i="2"/>
  <c r="F434" i="1"/>
  <c r="J434" i="1" s="1"/>
  <c r="K434" i="1"/>
  <c r="G434" i="1"/>
  <c r="H434" i="1" s="1"/>
  <c r="L434" i="1"/>
  <c r="I435" i="1" s="1"/>
  <c r="F435" i="1" s="1"/>
  <c r="J435" i="1" s="1"/>
  <c r="J551" i="2" l="1"/>
  <c r="F551" i="2"/>
  <c r="G551" i="2" s="1"/>
  <c r="E551" i="2"/>
  <c r="I551" i="2" s="1"/>
  <c r="K551" i="2" s="1"/>
  <c r="H552" i="2" s="1"/>
  <c r="G435" i="1"/>
  <c r="H435" i="1" s="1"/>
  <c r="K435" i="1"/>
  <c r="L435" i="1"/>
  <c r="I436" i="1" s="1"/>
  <c r="E552" i="2" l="1"/>
  <c r="I552" i="2" s="1"/>
  <c r="K552" i="2" s="1"/>
  <c r="H553" i="2" s="1"/>
  <c r="J552" i="2"/>
  <c r="F552" i="2"/>
  <c r="G552" i="2" s="1"/>
  <c r="K436" i="1"/>
  <c r="F436" i="1"/>
  <c r="J436" i="1" s="1"/>
  <c r="G436" i="1"/>
  <c r="H436" i="1" s="1"/>
  <c r="E553" i="2" l="1"/>
  <c r="I553" i="2" s="1"/>
  <c r="K553" i="2" s="1"/>
  <c r="H554" i="2" s="1"/>
  <c r="J553" i="2"/>
  <c r="F553" i="2"/>
  <c r="G553" i="2" s="1"/>
  <c r="L436" i="1"/>
  <c r="I437" i="1" s="1"/>
  <c r="E554" i="2" l="1"/>
  <c r="I554" i="2" s="1"/>
  <c r="F554" i="2"/>
  <c r="G554" i="2" s="1"/>
  <c r="J554" i="2"/>
  <c r="G437" i="1"/>
  <c r="H437" i="1" s="1"/>
  <c r="F437" i="1"/>
  <c r="J437" i="1" s="1"/>
  <c r="K437" i="1"/>
  <c r="K554" i="2" l="1"/>
  <c r="H555" i="2" s="1"/>
  <c r="L437" i="1"/>
  <c r="I438" i="1" s="1"/>
  <c r="E555" i="2" l="1"/>
  <c r="I555" i="2" s="1"/>
  <c r="K555" i="2" s="1"/>
  <c r="H556" i="2" s="1"/>
  <c r="J555" i="2"/>
  <c r="F555" i="2"/>
  <c r="G555" i="2" s="1"/>
  <c r="G438" i="1"/>
  <c r="H438" i="1" s="1"/>
  <c r="K438" i="1"/>
  <c r="F438" i="1"/>
  <c r="J438" i="1" s="1"/>
  <c r="L438" i="1" s="1"/>
  <c r="I439" i="1" s="1"/>
  <c r="J556" i="2" l="1"/>
  <c r="F556" i="2"/>
  <c r="G556" i="2" s="1"/>
  <c r="E556" i="2"/>
  <c r="I556" i="2" s="1"/>
  <c r="K556" i="2" s="1"/>
  <c r="H557" i="2" s="1"/>
  <c r="K439" i="1"/>
  <c r="F439" i="1"/>
  <c r="J439" i="1" s="1"/>
  <c r="G439" i="1"/>
  <c r="H439" i="1" s="1"/>
  <c r="F557" i="2" l="1"/>
  <c r="G557" i="2" s="1"/>
  <c r="E557" i="2"/>
  <c r="I557" i="2" s="1"/>
  <c r="K557" i="2" s="1"/>
  <c r="H558" i="2" s="1"/>
  <c r="J557" i="2"/>
  <c r="L439" i="1"/>
  <c r="I440" i="1" s="1"/>
  <c r="F558" i="2" l="1"/>
  <c r="G558" i="2" s="1"/>
  <c r="E558" i="2"/>
  <c r="I558" i="2" s="1"/>
  <c r="K558" i="2" s="1"/>
  <c r="H559" i="2" s="1"/>
  <c r="J558" i="2"/>
  <c r="K440" i="1"/>
  <c r="G440" i="1"/>
  <c r="H440" i="1" s="1"/>
  <c r="F440" i="1"/>
  <c r="J440" i="1" s="1"/>
  <c r="L440" i="1" s="1"/>
  <c r="I441" i="1" s="1"/>
  <c r="E559" i="2" l="1"/>
  <c r="I559" i="2" s="1"/>
  <c r="K559" i="2" s="1"/>
  <c r="H560" i="2" s="1"/>
  <c r="F559" i="2"/>
  <c r="G559" i="2" s="1"/>
  <c r="J559" i="2"/>
  <c r="G441" i="1"/>
  <c r="H441" i="1" s="1"/>
  <c r="K441" i="1"/>
  <c r="F441" i="1"/>
  <c r="J441" i="1" s="1"/>
  <c r="F560" i="2" l="1"/>
  <c r="G560" i="2" s="1"/>
  <c r="J560" i="2"/>
  <c r="E560" i="2"/>
  <c r="I560" i="2" s="1"/>
  <c r="K560" i="2" s="1"/>
  <c r="H561" i="2" s="1"/>
  <c r="L441" i="1"/>
  <c r="I442" i="1" s="1"/>
  <c r="F561" i="2" l="1"/>
  <c r="G561" i="2" s="1"/>
  <c r="J561" i="2"/>
  <c r="E561" i="2"/>
  <c r="I561" i="2" s="1"/>
  <c r="K561" i="2" s="1"/>
  <c r="H562" i="2" s="1"/>
  <c r="K442" i="1"/>
  <c r="F442" i="1"/>
  <c r="J442" i="1" s="1"/>
  <c r="G442" i="1"/>
  <c r="E562" i="2" l="1"/>
  <c r="I562" i="2" s="1"/>
  <c r="K562" i="2" s="1"/>
  <c r="H563" i="2" s="1"/>
  <c r="J562" i="2"/>
  <c r="F562" i="2"/>
  <c r="G562" i="2" s="1"/>
  <c r="L442" i="1"/>
  <c r="I443" i="1" s="1"/>
  <c r="G443" i="1" s="1"/>
  <c r="H443" i="1" s="1"/>
  <c r="H442" i="1"/>
  <c r="J563" i="2" l="1"/>
  <c r="E563" i="2"/>
  <c r="I563" i="2" s="1"/>
  <c r="K563" i="2" s="1"/>
  <c r="H564" i="2" s="1"/>
  <c r="F563" i="2"/>
  <c r="G563" i="2" s="1"/>
  <c r="F443" i="1"/>
  <c r="J443" i="1" s="1"/>
  <c r="L443" i="1" s="1"/>
  <c r="I444" i="1" s="1"/>
  <c r="F444" i="1" s="1"/>
  <c r="K443" i="1"/>
  <c r="F564" i="2" l="1"/>
  <c r="G564" i="2" s="1"/>
  <c r="E564" i="2"/>
  <c r="I564" i="2" s="1"/>
  <c r="K564" i="2" s="1"/>
  <c r="H565" i="2" s="1"/>
  <c r="J564" i="2"/>
  <c r="J444" i="1"/>
  <c r="K444" i="1"/>
  <c r="G444" i="1"/>
  <c r="H444" i="1" s="1"/>
  <c r="J565" i="2" l="1"/>
  <c r="E565" i="2"/>
  <c r="I565" i="2" s="1"/>
  <c r="K565" i="2" s="1"/>
  <c r="H566" i="2" s="1"/>
  <c r="F565" i="2"/>
  <c r="G565" i="2" s="1"/>
  <c r="L444" i="1"/>
  <c r="I445" i="1" s="1"/>
  <c r="F445" i="1" s="1"/>
  <c r="J445" i="1" s="1"/>
  <c r="E566" i="2" l="1"/>
  <c r="I566" i="2" s="1"/>
  <c r="K566" i="2" s="1"/>
  <c r="H567" i="2" s="1"/>
  <c r="F566" i="2"/>
  <c r="G566" i="2" s="1"/>
  <c r="J566" i="2"/>
  <c r="K445" i="1"/>
  <c r="L445" i="1" s="1"/>
  <c r="I446" i="1" s="1"/>
  <c r="G445" i="1"/>
  <c r="H445" i="1" s="1"/>
  <c r="F567" i="2" l="1"/>
  <c r="G567" i="2" s="1"/>
  <c r="J567" i="2"/>
  <c r="E567" i="2"/>
  <c r="I567" i="2" s="1"/>
  <c r="K567" i="2" s="1"/>
  <c r="H568" i="2" s="1"/>
  <c r="F446" i="1"/>
  <c r="J446" i="1" s="1"/>
  <c r="K446" i="1"/>
  <c r="G446" i="1"/>
  <c r="H446" i="1" s="1"/>
  <c r="E568" i="2" l="1"/>
  <c r="I568" i="2" s="1"/>
  <c r="K568" i="2" s="1"/>
  <c r="H569" i="2" s="1"/>
  <c r="J568" i="2"/>
  <c r="F568" i="2"/>
  <c r="G568" i="2" s="1"/>
  <c r="L446" i="1"/>
  <c r="I447" i="1" s="1"/>
  <c r="E569" i="2" l="1"/>
  <c r="I569" i="2" s="1"/>
  <c r="K569" i="2" s="1"/>
  <c r="H570" i="2" s="1"/>
  <c r="F569" i="2"/>
  <c r="G569" i="2" s="1"/>
  <c r="J569" i="2"/>
  <c r="F447" i="1"/>
  <c r="J447" i="1" s="1"/>
  <c r="G447" i="1"/>
  <c r="H447" i="1" s="1"/>
  <c r="K447" i="1"/>
  <c r="E570" i="2" l="1"/>
  <c r="I570" i="2" s="1"/>
  <c r="K570" i="2" s="1"/>
  <c r="H571" i="2" s="1"/>
  <c r="J570" i="2"/>
  <c r="F570" i="2"/>
  <c r="G570" i="2" s="1"/>
  <c r="L447" i="1"/>
  <c r="I448" i="1" s="1"/>
  <c r="F571" i="2" l="1"/>
  <c r="G571" i="2" s="1"/>
  <c r="J571" i="2"/>
  <c r="E571" i="2"/>
  <c r="I571" i="2" s="1"/>
  <c r="K571" i="2" s="1"/>
  <c r="H572" i="2" s="1"/>
  <c r="G448" i="1"/>
  <c r="H448" i="1" s="1"/>
  <c r="F448" i="1"/>
  <c r="J448" i="1" s="1"/>
  <c r="K448" i="1"/>
  <c r="E572" i="2" l="1"/>
  <c r="I572" i="2" s="1"/>
  <c r="K572" i="2" s="1"/>
  <c r="H573" i="2" s="1"/>
  <c r="J572" i="2"/>
  <c r="F572" i="2"/>
  <c r="G572" i="2" s="1"/>
  <c r="L448" i="1"/>
  <c r="I449" i="1" s="1"/>
  <c r="E573" i="2" l="1"/>
  <c r="I573" i="2" s="1"/>
  <c r="K573" i="2" s="1"/>
  <c r="H574" i="2" s="1"/>
  <c r="F573" i="2"/>
  <c r="G573" i="2" s="1"/>
  <c r="J573" i="2"/>
  <c r="G449" i="1"/>
  <c r="H449" i="1" s="1"/>
  <c r="F449" i="1"/>
  <c r="J449" i="1" s="1"/>
  <c r="K449" i="1"/>
  <c r="E574" i="2" l="1"/>
  <c r="I574" i="2" s="1"/>
  <c r="K574" i="2" s="1"/>
  <c r="H575" i="2" s="1"/>
  <c r="J574" i="2"/>
  <c r="F574" i="2"/>
  <c r="G574" i="2" s="1"/>
  <c r="L449" i="1"/>
  <c r="I450" i="1" s="1"/>
  <c r="F575" i="2" l="1"/>
  <c r="G575" i="2" s="1"/>
  <c r="E575" i="2"/>
  <c r="I575" i="2" s="1"/>
  <c r="K575" i="2" s="1"/>
  <c r="H576" i="2" s="1"/>
  <c r="J575" i="2"/>
  <c r="G450" i="1"/>
  <c r="H450" i="1" s="1"/>
  <c r="F450" i="1"/>
  <c r="J450" i="1" s="1"/>
  <c r="K450" i="1"/>
  <c r="F576" i="2" l="1"/>
  <c r="G576" i="2" s="1"/>
  <c r="E576" i="2"/>
  <c r="I576" i="2" s="1"/>
  <c r="K576" i="2" s="1"/>
  <c r="H577" i="2" s="1"/>
  <c r="J576" i="2"/>
  <c r="L450" i="1"/>
  <c r="I451" i="1" s="1"/>
  <c r="K451" i="1" s="1"/>
  <c r="F577" i="2" l="1"/>
  <c r="G577" i="2" s="1"/>
  <c r="J577" i="2"/>
  <c r="E577" i="2"/>
  <c r="I577" i="2" s="1"/>
  <c r="K577" i="2" s="1"/>
  <c r="H578" i="2" s="1"/>
  <c r="F451" i="1"/>
  <c r="J451" i="1" s="1"/>
  <c r="G451" i="1"/>
  <c r="H451" i="1" s="1"/>
  <c r="L451" i="1"/>
  <c r="I452" i="1" s="1"/>
  <c r="K452" i="1" s="1"/>
  <c r="E578" i="2" l="1"/>
  <c r="I578" i="2" s="1"/>
  <c r="K578" i="2" s="1"/>
  <c r="H579" i="2" s="1"/>
  <c r="F578" i="2"/>
  <c r="G578" i="2" s="1"/>
  <c r="J578" i="2"/>
  <c r="G452" i="1"/>
  <c r="H452" i="1" s="1"/>
  <c r="F452" i="1"/>
  <c r="J452" i="1" s="1"/>
  <c r="L452" i="1" s="1"/>
  <c r="I453" i="1" s="1"/>
  <c r="K453" i="1" s="1"/>
  <c r="J579" i="2" l="1"/>
  <c r="E579" i="2"/>
  <c r="I579" i="2" s="1"/>
  <c r="K579" i="2" s="1"/>
  <c r="H580" i="2" s="1"/>
  <c r="F579" i="2"/>
  <c r="G579" i="2" s="1"/>
  <c r="G453" i="1"/>
  <c r="H453" i="1" s="1"/>
  <c r="F453" i="1"/>
  <c r="J453" i="1" s="1"/>
  <c r="L453" i="1" s="1"/>
  <c r="I454" i="1" s="1"/>
  <c r="F454" i="1" s="1"/>
  <c r="J454" i="1" s="1"/>
  <c r="J580" i="2" l="1"/>
  <c r="F580" i="2"/>
  <c r="G580" i="2" s="1"/>
  <c r="E580" i="2"/>
  <c r="I580" i="2" s="1"/>
  <c r="K580" i="2" s="1"/>
  <c r="H581" i="2" s="1"/>
  <c r="K454" i="1"/>
  <c r="L454" i="1" s="1"/>
  <c r="I455" i="1" s="1"/>
  <c r="G454" i="1"/>
  <c r="H454" i="1" s="1"/>
  <c r="F581" i="2" l="1"/>
  <c r="G581" i="2" s="1"/>
  <c r="J581" i="2"/>
  <c r="E581" i="2"/>
  <c r="I581" i="2" s="1"/>
  <c r="K581" i="2" s="1"/>
  <c r="H582" i="2" s="1"/>
  <c r="F455" i="1"/>
  <c r="J455" i="1" s="1"/>
  <c r="L455" i="1" s="1"/>
  <c r="I456" i="1" s="1"/>
  <c r="K455" i="1"/>
  <c r="G455" i="1"/>
  <c r="H455" i="1" s="1"/>
  <c r="F582" i="2" l="1"/>
  <c r="G582" i="2" s="1"/>
  <c r="E582" i="2"/>
  <c r="I582" i="2" s="1"/>
  <c r="K582" i="2" s="1"/>
  <c r="H583" i="2" s="1"/>
  <c r="J582" i="2"/>
  <c r="F456" i="1"/>
  <c r="J456" i="1" s="1"/>
  <c r="L456" i="1" s="1"/>
  <c r="I457" i="1" s="1"/>
  <c r="F457" i="1" s="1"/>
  <c r="J457" i="1" s="1"/>
  <c r="K456" i="1"/>
  <c r="G456" i="1"/>
  <c r="H456" i="1" s="1"/>
  <c r="F583" i="2" l="1"/>
  <c r="G583" i="2" s="1"/>
  <c r="E583" i="2"/>
  <c r="I583" i="2" s="1"/>
  <c r="K583" i="2" s="1"/>
  <c r="H584" i="2" s="1"/>
  <c r="J583" i="2"/>
  <c r="K457" i="1"/>
  <c r="L457" i="1" s="1"/>
  <c r="I458" i="1" s="1"/>
  <c r="G457" i="1"/>
  <c r="H457" i="1" s="1"/>
  <c r="E584" i="2" l="1"/>
  <c r="I584" i="2" s="1"/>
  <c r="K584" i="2" s="1"/>
  <c r="H585" i="2" s="1"/>
  <c r="J584" i="2"/>
  <c r="F584" i="2"/>
  <c r="G584" i="2" s="1"/>
  <c r="G458" i="1"/>
  <c r="H458" i="1" s="1"/>
  <c r="K458" i="1"/>
  <c r="F458" i="1"/>
  <c r="J458" i="1" s="1"/>
  <c r="L458" i="1" s="1"/>
  <c r="I459" i="1" s="1"/>
  <c r="F585" i="2" l="1"/>
  <c r="G585" i="2" s="1"/>
  <c r="J585" i="2"/>
  <c r="E585" i="2"/>
  <c r="I585" i="2" s="1"/>
  <c r="K585" i="2" s="1"/>
  <c r="H586" i="2" s="1"/>
  <c r="K459" i="1"/>
  <c r="G459" i="1"/>
  <c r="H459" i="1" s="1"/>
  <c r="F459" i="1"/>
  <c r="J459" i="1" s="1"/>
  <c r="E586" i="2" l="1"/>
  <c r="I586" i="2" s="1"/>
  <c r="F586" i="2"/>
  <c r="G586" i="2" s="1"/>
  <c r="K586" i="2"/>
  <c r="H587" i="2" s="1"/>
  <c r="J586" i="2"/>
  <c r="L459" i="1"/>
  <c r="I460" i="1" s="1"/>
  <c r="K460" i="1" s="1"/>
  <c r="E587" i="2" l="1"/>
  <c r="I587" i="2" s="1"/>
  <c r="K587" i="2" s="1"/>
  <c r="H588" i="2" s="1"/>
  <c r="J587" i="2"/>
  <c r="F587" i="2"/>
  <c r="G587" i="2" s="1"/>
  <c r="F460" i="1"/>
  <c r="J460" i="1" s="1"/>
  <c r="L460" i="1" s="1"/>
  <c r="I461" i="1" s="1"/>
  <c r="F461" i="1" s="1"/>
  <c r="J461" i="1" s="1"/>
  <c r="G460" i="1"/>
  <c r="H460" i="1" s="1"/>
  <c r="J588" i="2" l="1"/>
  <c r="E588" i="2"/>
  <c r="I588" i="2" s="1"/>
  <c r="K588" i="2" s="1"/>
  <c r="H589" i="2" s="1"/>
  <c r="F588" i="2"/>
  <c r="G588" i="2" s="1"/>
  <c r="K461" i="1"/>
  <c r="G461" i="1"/>
  <c r="H461" i="1" s="1"/>
  <c r="L461" i="1"/>
  <c r="I462" i="1" s="1"/>
  <c r="F462" i="1" s="1"/>
  <c r="J462" i="1" s="1"/>
  <c r="F589" i="2" l="1"/>
  <c r="G589" i="2" s="1"/>
  <c r="E589" i="2"/>
  <c r="I589" i="2" s="1"/>
  <c r="J589" i="2"/>
  <c r="K589" i="2"/>
  <c r="H590" i="2" s="1"/>
  <c r="K462" i="1"/>
  <c r="G462" i="1"/>
  <c r="H462" i="1" s="1"/>
  <c r="L462" i="1"/>
  <c r="I463" i="1" s="1"/>
  <c r="K463" i="1" s="1"/>
  <c r="J590" i="2" l="1"/>
  <c r="F590" i="2"/>
  <c r="E590" i="2"/>
  <c r="I590" i="2" s="1"/>
  <c r="K590" i="2" s="1"/>
  <c r="H591" i="2" s="1"/>
  <c r="G463" i="1"/>
  <c r="H463" i="1" s="1"/>
  <c r="F463" i="1"/>
  <c r="J463" i="1" s="1"/>
  <c r="L463" i="1" s="1"/>
  <c r="I464" i="1" s="1"/>
  <c r="G590" i="2" l="1"/>
  <c r="E591" i="2"/>
  <c r="I591" i="2" s="1"/>
  <c r="K591" i="2" s="1"/>
  <c r="H592" i="2" s="1"/>
  <c r="J591" i="2"/>
  <c r="F591" i="2"/>
  <c r="G591" i="2" s="1"/>
  <c r="K464" i="1"/>
  <c r="G464" i="1"/>
  <c r="H464" i="1" s="1"/>
  <c r="F464" i="1"/>
  <c r="J464" i="1" s="1"/>
  <c r="L464" i="1" s="1"/>
  <c r="I465" i="1" s="1"/>
  <c r="E592" i="2" l="1"/>
  <c r="I592" i="2" s="1"/>
  <c r="K592" i="2" s="1"/>
  <c r="H593" i="2" s="1"/>
  <c r="F592" i="2"/>
  <c r="J592" i="2"/>
  <c r="F465" i="1"/>
  <c r="J465" i="1" s="1"/>
  <c r="G465" i="1"/>
  <c r="H465" i="1" s="1"/>
  <c r="K465" i="1"/>
  <c r="G592" i="2" l="1"/>
  <c r="F593" i="2"/>
  <c r="G593" i="2" s="1"/>
  <c r="J593" i="2"/>
  <c r="E593" i="2"/>
  <c r="I593" i="2" s="1"/>
  <c r="K593" i="2" s="1"/>
  <c r="H594" i="2" s="1"/>
  <c r="L465" i="1"/>
  <c r="I466" i="1" s="1"/>
  <c r="E594" i="2" l="1"/>
  <c r="I594" i="2" s="1"/>
  <c r="K594" i="2" s="1"/>
  <c r="H595" i="2" s="1"/>
  <c r="J594" i="2"/>
  <c r="F594" i="2"/>
  <c r="F466" i="1"/>
  <c r="J466" i="1" s="1"/>
  <c r="K466" i="1"/>
  <c r="G466" i="1"/>
  <c r="H466" i="1" s="1"/>
  <c r="G594" i="2" l="1"/>
  <c r="E595" i="2"/>
  <c r="I595" i="2" s="1"/>
  <c r="K595" i="2" s="1"/>
  <c r="H596" i="2" s="1"/>
  <c r="J595" i="2"/>
  <c r="F595" i="2"/>
  <c r="G595" i="2" s="1"/>
  <c r="L466" i="1"/>
  <c r="I467" i="1" s="1"/>
  <c r="J596" i="2" l="1"/>
  <c r="E596" i="2"/>
  <c r="I596" i="2" s="1"/>
  <c r="K596" i="2" s="1"/>
  <c r="H597" i="2" s="1"/>
  <c r="F596" i="2"/>
  <c r="G467" i="1"/>
  <c r="H467" i="1" s="1"/>
  <c r="F467" i="1"/>
  <c r="J467" i="1" s="1"/>
  <c r="K467" i="1"/>
  <c r="G596" i="2" l="1"/>
  <c r="F597" i="2"/>
  <c r="G597" i="2" s="1"/>
  <c r="E597" i="2"/>
  <c r="I597" i="2" s="1"/>
  <c r="K597" i="2" s="1"/>
  <c r="H598" i="2" s="1"/>
  <c r="J597" i="2"/>
  <c r="L467" i="1"/>
  <c r="I468" i="1" s="1"/>
  <c r="E598" i="2" l="1"/>
  <c r="I598" i="2" s="1"/>
  <c r="K598" i="2" s="1"/>
  <c r="H599" i="2" s="1"/>
  <c r="J598" i="2"/>
  <c r="F598" i="2"/>
  <c r="G468" i="1"/>
  <c r="H468" i="1" s="1"/>
  <c r="F468" i="1"/>
  <c r="J468" i="1" s="1"/>
  <c r="K468" i="1"/>
  <c r="G598" i="2" l="1"/>
  <c r="E599" i="2"/>
  <c r="I599" i="2" s="1"/>
  <c r="F599" i="2"/>
  <c r="G599" i="2" s="1"/>
  <c r="J599" i="2"/>
  <c r="L468" i="1"/>
  <c r="I469" i="1" s="1"/>
  <c r="K599" i="2" l="1"/>
  <c r="H600" i="2" s="1"/>
  <c r="G469" i="1"/>
  <c r="H469" i="1" s="1"/>
  <c r="F469" i="1"/>
  <c r="J469" i="1" s="1"/>
  <c r="K469" i="1"/>
  <c r="F600" i="2" l="1"/>
  <c r="G600" i="2" s="1"/>
  <c r="E600" i="2"/>
  <c r="I600" i="2" s="1"/>
  <c r="K600" i="2" s="1"/>
  <c r="H601" i="2" s="1"/>
  <c r="J600" i="2"/>
  <c r="L469" i="1"/>
  <c r="I470" i="1" s="1"/>
  <c r="J601" i="2" l="1"/>
  <c r="F601" i="2"/>
  <c r="G601" i="2" s="1"/>
  <c r="E601" i="2"/>
  <c r="I601" i="2" s="1"/>
  <c r="K601" i="2" s="1"/>
  <c r="H602" i="2" s="1"/>
  <c r="F470" i="1"/>
  <c r="J470" i="1" s="1"/>
  <c r="G470" i="1"/>
  <c r="H470" i="1" s="1"/>
  <c r="K470" i="1"/>
  <c r="F602" i="2" l="1"/>
  <c r="G602" i="2" s="1"/>
  <c r="J602" i="2"/>
  <c r="E602" i="2"/>
  <c r="I602" i="2" s="1"/>
  <c r="K602" i="2" s="1"/>
  <c r="H603" i="2" s="1"/>
  <c r="L470" i="1"/>
  <c r="I471" i="1" s="1"/>
  <c r="F603" i="2" l="1"/>
  <c r="G603" i="2" s="1"/>
  <c r="E603" i="2"/>
  <c r="I603" i="2" s="1"/>
  <c r="K603" i="2" s="1"/>
  <c r="H604" i="2" s="1"/>
  <c r="J603" i="2"/>
  <c r="F471" i="1"/>
  <c r="J471" i="1" s="1"/>
  <c r="G471" i="1"/>
  <c r="H471" i="1" s="1"/>
  <c r="K471" i="1"/>
  <c r="F604" i="2" l="1"/>
  <c r="E604" i="2"/>
  <c r="I604" i="2" s="1"/>
  <c r="C11" i="2" s="1"/>
  <c r="J604" i="2"/>
  <c r="K604" i="2"/>
  <c r="L471" i="1"/>
  <c r="I472" i="1" s="1"/>
  <c r="C12" i="2" l="1"/>
  <c r="Q54" i="2"/>
  <c r="G604" i="2"/>
  <c r="C10" i="2"/>
  <c r="B12" i="2" s="1"/>
  <c r="F472" i="1"/>
  <c r="J472" i="1" s="1"/>
  <c r="G472" i="1"/>
  <c r="H472" i="1" s="1"/>
  <c r="K472" i="1"/>
  <c r="L472" i="1" l="1"/>
  <c r="I473" i="1" s="1"/>
  <c r="G473" i="1" l="1"/>
  <c r="H473" i="1" s="1"/>
  <c r="K473" i="1"/>
  <c r="F473" i="1"/>
  <c r="J473" i="1" s="1"/>
  <c r="L473" i="1" s="1"/>
  <c r="I474" i="1" s="1"/>
  <c r="G474" i="1" l="1"/>
  <c r="H474" i="1" s="1"/>
  <c r="K474" i="1"/>
  <c r="F474" i="1"/>
  <c r="J474" i="1" s="1"/>
  <c r="L474" i="1" s="1"/>
  <c r="I475" i="1" s="1"/>
  <c r="F475" i="1" l="1"/>
  <c r="J475" i="1" s="1"/>
  <c r="G475" i="1"/>
  <c r="H475" i="1" s="1"/>
  <c r="K475" i="1"/>
  <c r="L475" i="1" l="1"/>
  <c r="I476" i="1" s="1"/>
  <c r="F476" i="1" l="1"/>
  <c r="J476" i="1" s="1"/>
  <c r="G476" i="1"/>
  <c r="H476" i="1" s="1"/>
  <c r="K476" i="1"/>
  <c r="L476" i="1" l="1"/>
  <c r="I477" i="1" s="1"/>
  <c r="K477" i="1" s="1"/>
  <c r="G477" i="1" l="1"/>
  <c r="H477" i="1" s="1"/>
  <c r="F477" i="1"/>
  <c r="J477" i="1" s="1"/>
  <c r="L477" i="1"/>
  <c r="I478" i="1" s="1"/>
  <c r="F478" i="1" l="1"/>
  <c r="J478" i="1" s="1"/>
  <c r="K478" i="1"/>
  <c r="G478" i="1"/>
  <c r="H478" i="1" s="1"/>
  <c r="L478" i="1" l="1"/>
  <c r="I479" i="1" s="1"/>
  <c r="F479" i="1" s="1"/>
  <c r="J479" i="1" s="1"/>
  <c r="K479" i="1" l="1"/>
  <c r="G479" i="1"/>
  <c r="H479" i="1" s="1"/>
  <c r="L479" i="1"/>
  <c r="I480" i="1" s="1"/>
  <c r="G480" i="1" l="1"/>
  <c r="H480" i="1" s="1"/>
  <c r="K480" i="1"/>
  <c r="F480" i="1"/>
  <c r="J480" i="1" s="1"/>
  <c r="L480" i="1" s="1"/>
  <c r="I481" i="1" s="1"/>
  <c r="F481" i="1" l="1"/>
  <c r="J481" i="1" s="1"/>
  <c r="G481" i="1"/>
  <c r="H481" i="1" s="1"/>
  <c r="K481" i="1"/>
  <c r="L481" i="1" l="1"/>
  <c r="I482" i="1" s="1"/>
  <c r="K482" i="1" l="1"/>
  <c r="F482" i="1"/>
  <c r="J482" i="1" s="1"/>
  <c r="G482" i="1"/>
  <c r="H482" i="1" s="1"/>
  <c r="L482" i="1" l="1"/>
  <c r="I483" i="1" s="1"/>
  <c r="F483" i="1" l="1"/>
  <c r="J483" i="1" s="1"/>
  <c r="G483" i="1"/>
  <c r="H483" i="1" s="1"/>
  <c r="K483" i="1"/>
  <c r="L483" i="1" l="1"/>
  <c r="I484" i="1" s="1"/>
  <c r="G484" i="1" l="1"/>
  <c r="H484" i="1" s="1"/>
  <c r="F484" i="1"/>
  <c r="J484" i="1" s="1"/>
  <c r="K484" i="1"/>
  <c r="L484" i="1" l="1"/>
  <c r="I485" i="1" s="1"/>
  <c r="G485" i="1" l="1"/>
  <c r="F485" i="1"/>
  <c r="J485" i="1" s="1"/>
  <c r="K485" i="1"/>
  <c r="H485" i="1" l="1"/>
  <c r="L485" i="1"/>
  <c r="I486" i="1" s="1"/>
  <c r="F486" i="1" l="1"/>
  <c r="J486" i="1" s="1"/>
  <c r="G486" i="1"/>
  <c r="H486" i="1" s="1"/>
  <c r="K486" i="1"/>
  <c r="Q52" i="1"/>
  <c r="Q29" i="1"/>
  <c r="Q36" i="1"/>
  <c r="Q18" i="1"/>
  <c r="Q55" i="1"/>
  <c r="Q41" i="1"/>
  <c r="Q15" i="1"/>
  <c r="Q14" i="1"/>
  <c r="Q9" i="1"/>
  <c r="Q17" i="1"/>
  <c r="Q26" i="1"/>
  <c r="Q54" i="1"/>
  <c r="Q23" i="1"/>
  <c r="Q24" i="1"/>
  <c r="Q37" i="1"/>
  <c r="Q30" i="1"/>
  <c r="Q22" i="1"/>
  <c r="Q8" i="1"/>
  <c r="Q25" i="1"/>
  <c r="Q27" i="1"/>
  <c r="Q19" i="1"/>
  <c r="Q16" i="1"/>
  <c r="Q40" i="1"/>
  <c r="Q38" i="1"/>
  <c r="Q51" i="1"/>
  <c r="Q10" i="1"/>
  <c r="Q42" i="1"/>
  <c r="Q21" i="1"/>
  <c r="Q44" i="1"/>
  <c r="Q11" i="1"/>
  <c r="Q49" i="1"/>
  <c r="Q12" i="1"/>
  <c r="Q48" i="1"/>
  <c r="Q53" i="1"/>
  <c r="Q33" i="1"/>
  <c r="Q32" i="1"/>
  <c r="Q35" i="1"/>
  <c r="Q28" i="1"/>
  <c r="Q46" i="1"/>
  <c r="Q34" i="1"/>
  <c r="Q31" i="1"/>
  <c r="Q50" i="1"/>
  <c r="Q39" i="1"/>
  <c r="Q20" i="1"/>
  <c r="Q45" i="1"/>
  <c r="Q47" i="1"/>
  <c r="Q43" i="1"/>
  <c r="Q6" i="1"/>
  <c r="Q7" i="1"/>
  <c r="Q13" i="1"/>
  <c r="L486" i="1" l="1"/>
  <c r="I487" i="1" s="1"/>
  <c r="K487" i="1" l="1"/>
  <c r="F487" i="1"/>
  <c r="J487" i="1" s="1"/>
  <c r="L487" i="1" s="1"/>
  <c r="I488" i="1" s="1"/>
  <c r="G487" i="1"/>
  <c r="H487" i="1" s="1"/>
  <c r="G488" i="1" l="1"/>
  <c r="H488" i="1" s="1"/>
  <c r="K488" i="1"/>
  <c r="F488" i="1"/>
  <c r="J488" i="1" s="1"/>
  <c r="L488" i="1" s="1"/>
  <c r="I489" i="1" s="1"/>
  <c r="K489" i="1" l="1"/>
  <c r="F489" i="1"/>
  <c r="J489" i="1" s="1"/>
  <c r="G489" i="1"/>
  <c r="H489" i="1" s="1"/>
  <c r="L489" i="1"/>
  <c r="I490" i="1" s="1"/>
  <c r="K490" i="1" l="1"/>
  <c r="G490" i="1"/>
  <c r="H490" i="1" s="1"/>
  <c r="F490" i="1"/>
  <c r="J490" i="1" s="1"/>
  <c r="L490" i="1" s="1"/>
  <c r="I491" i="1" s="1"/>
  <c r="F491" i="1" l="1"/>
  <c r="J491" i="1" s="1"/>
  <c r="K491" i="1"/>
  <c r="G491" i="1"/>
  <c r="H491" i="1" s="1"/>
  <c r="L491" i="1" l="1"/>
  <c r="I492" i="1" s="1"/>
  <c r="G492" i="1" s="1"/>
  <c r="H492" i="1" s="1"/>
  <c r="K492" i="1" l="1"/>
  <c r="F492" i="1"/>
  <c r="J492" i="1" s="1"/>
  <c r="L492" i="1" s="1"/>
  <c r="I493" i="1" s="1"/>
  <c r="K493" i="1" l="1"/>
  <c r="G493" i="1"/>
  <c r="H493" i="1" s="1"/>
  <c r="F493" i="1"/>
  <c r="J493" i="1" s="1"/>
  <c r="L493" i="1" s="1"/>
  <c r="I494" i="1" s="1"/>
  <c r="G494" i="1" l="1"/>
  <c r="H494" i="1" s="1"/>
  <c r="F494" i="1"/>
  <c r="J494" i="1" s="1"/>
  <c r="K494" i="1"/>
  <c r="L494" i="1" l="1"/>
  <c r="I495" i="1" s="1"/>
  <c r="F495" i="1" l="1"/>
  <c r="J495" i="1" s="1"/>
  <c r="G495" i="1"/>
  <c r="H495" i="1" s="1"/>
  <c r="K495" i="1"/>
  <c r="L495" i="1" s="1"/>
  <c r="I496" i="1" s="1"/>
  <c r="G496" i="1" l="1"/>
  <c r="H496" i="1" s="1"/>
  <c r="F496" i="1"/>
  <c r="J496" i="1" s="1"/>
  <c r="K496" i="1"/>
  <c r="L496" i="1" l="1"/>
  <c r="I497" i="1" s="1"/>
  <c r="G497" i="1" l="1"/>
  <c r="H497" i="1" s="1"/>
  <c r="F497" i="1"/>
  <c r="J497" i="1" s="1"/>
  <c r="K497" i="1"/>
  <c r="L497" i="1" l="1"/>
  <c r="I498" i="1" s="1"/>
  <c r="K498" i="1" l="1"/>
  <c r="G498" i="1"/>
  <c r="H498" i="1" s="1"/>
  <c r="F498" i="1"/>
  <c r="J498" i="1" s="1"/>
  <c r="L498" i="1" s="1"/>
  <c r="I499" i="1" s="1"/>
  <c r="G499" i="1" l="1"/>
  <c r="H499" i="1" s="1"/>
  <c r="F499" i="1"/>
  <c r="J499" i="1" s="1"/>
  <c r="K499" i="1"/>
  <c r="L499" i="1" l="1"/>
  <c r="I500" i="1" s="1"/>
  <c r="F500" i="1" s="1"/>
  <c r="J500" i="1" s="1"/>
  <c r="G500" i="1" l="1"/>
  <c r="H500" i="1" s="1"/>
  <c r="K500" i="1"/>
  <c r="L500" i="1"/>
  <c r="I501" i="1" s="1"/>
  <c r="F501" i="1" l="1"/>
  <c r="J501" i="1" s="1"/>
  <c r="G501" i="1"/>
  <c r="H501" i="1" s="1"/>
  <c r="K501" i="1"/>
  <c r="L501" i="1" l="1"/>
  <c r="I502" i="1" s="1"/>
  <c r="F502" i="1" l="1"/>
  <c r="J502" i="1" s="1"/>
  <c r="K502" i="1"/>
  <c r="G502" i="1"/>
  <c r="H502" i="1" s="1"/>
  <c r="L502" i="1" l="1"/>
  <c r="I503" i="1" s="1"/>
  <c r="G503" i="1" l="1"/>
  <c r="H503" i="1" s="1"/>
  <c r="F503" i="1"/>
  <c r="J503" i="1" s="1"/>
  <c r="K503" i="1"/>
  <c r="L503" i="1" l="1"/>
  <c r="I504" i="1" s="1"/>
  <c r="F504" i="1" l="1"/>
  <c r="J504" i="1" s="1"/>
  <c r="K504" i="1"/>
  <c r="G504" i="1"/>
  <c r="H504" i="1" s="1"/>
  <c r="L504" i="1" l="1"/>
  <c r="I505" i="1" s="1"/>
  <c r="K505" i="1" l="1"/>
  <c r="G505" i="1"/>
  <c r="H505" i="1" s="1"/>
  <c r="F505" i="1"/>
  <c r="J505" i="1" s="1"/>
  <c r="L505" i="1" s="1"/>
  <c r="I506" i="1" s="1"/>
  <c r="F506" i="1" l="1"/>
  <c r="J506" i="1" s="1"/>
  <c r="G506" i="1"/>
  <c r="H506" i="1" s="1"/>
  <c r="K506" i="1"/>
  <c r="L506" i="1" s="1"/>
  <c r="I507" i="1" s="1"/>
  <c r="F507" i="1" l="1"/>
  <c r="J507" i="1" s="1"/>
  <c r="K507" i="1"/>
  <c r="G507" i="1"/>
  <c r="H507" i="1" s="1"/>
  <c r="L507" i="1" l="1"/>
  <c r="I508" i="1" s="1"/>
  <c r="G508" i="1" l="1"/>
  <c r="H508" i="1" s="1"/>
  <c r="F508" i="1"/>
  <c r="J508" i="1" s="1"/>
  <c r="K508" i="1"/>
  <c r="L508" i="1" l="1"/>
  <c r="I509" i="1" s="1"/>
  <c r="K509" i="1" s="1"/>
  <c r="F509" i="1" l="1"/>
  <c r="J509" i="1" s="1"/>
  <c r="L509" i="1" s="1"/>
  <c r="I510" i="1" s="1"/>
  <c r="G509" i="1"/>
  <c r="H509" i="1" s="1"/>
  <c r="G510" i="1" l="1"/>
  <c r="H510" i="1" s="1"/>
  <c r="F510" i="1"/>
  <c r="J510" i="1" s="1"/>
  <c r="K510" i="1"/>
  <c r="L510" i="1" l="1"/>
  <c r="I511" i="1" s="1"/>
  <c r="G511" i="1" l="1"/>
  <c r="H511" i="1" s="1"/>
  <c r="F511" i="1"/>
  <c r="J511" i="1" s="1"/>
  <c r="K511" i="1"/>
  <c r="L511" i="1" l="1"/>
  <c r="I512" i="1" s="1"/>
  <c r="G512" i="1" l="1"/>
  <c r="H512" i="1" s="1"/>
  <c r="K512" i="1"/>
  <c r="F512" i="1"/>
  <c r="J512" i="1" s="1"/>
  <c r="L512" i="1" s="1"/>
  <c r="I513" i="1" s="1"/>
  <c r="F513" i="1" l="1"/>
  <c r="J513" i="1" s="1"/>
  <c r="G513" i="1"/>
  <c r="H513" i="1" s="1"/>
  <c r="K513" i="1"/>
  <c r="L513" i="1" l="1"/>
  <c r="I514" i="1" s="1"/>
  <c r="G514" i="1" s="1"/>
  <c r="H514" i="1" s="1"/>
  <c r="K514" i="1" l="1"/>
  <c r="L514" i="1" s="1"/>
  <c r="I515" i="1" s="1"/>
  <c r="G515" i="1" s="1"/>
  <c r="H515" i="1" s="1"/>
  <c r="F514" i="1"/>
  <c r="J514" i="1" s="1"/>
  <c r="F515" i="1" l="1"/>
  <c r="J515" i="1" s="1"/>
  <c r="K515" i="1"/>
  <c r="L515" i="1" l="1"/>
  <c r="I516" i="1" s="1"/>
  <c r="F516" i="1" s="1"/>
  <c r="J516" i="1" s="1"/>
  <c r="K516" i="1" l="1"/>
  <c r="L516" i="1" s="1"/>
  <c r="I517" i="1" s="1"/>
  <c r="K517" i="1" s="1"/>
  <c r="G516" i="1"/>
  <c r="H516" i="1" s="1"/>
  <c r="G517" i="1" l="1"/>
  <c r="H517" i="1" s="1"/>
  <c r="F517" i="1"/>
  <c r="J517" i="1" s="1"/>
  <c r="L517" i="1" s="1"/>
  <c r="I518" i="1" s="1"/>
  <c r="G518" i="1"/>
  <c r="H518" i="1" s="1"/>
  <c r="K518" i="1"/>
  <c r="F518" i="1"/>
  <c r="J518" i="1" s="1"/>
  <c r="L518" i="1" s="1"/>
  <c r="I519" i="1" s="1"/>
  <c r="F519" i="1" l="1"/>
  <c r="J519" i="1" s="1"/>
  <c r="L519" i="1" s="1"/>
  <c r="I520" i="1" s="1"/>
  <c r="G520" i="1" s="1"/>
  <c r="H520" i="1" s="1"/>
  <c r="K519" i="1"/>
  <c r="G519" i="1"/>
  <c r="H519" i="1" s="1"/>
  <c r="F520" i="1" l="1"/>
  <c r="J520" i="1" s="1"/>
  <c r="K520" i="1"/>
  <c r="L520" i="1" l="1"/>
  <c r="I521" i="1" s="1"/>
  <c r="F521" i="1" l="1"/>
  <c r="J521" i="1" s="1"/>
  <c r="G521" i="1"/>
  <c r="H521" i="1" s="1"/>
  <c r="K521" i="1"/>
  <c r="L521" i="1" l="1"/>
  <c r="I522" i="1" s="1"/>
  <c r="K522" i="1" l="1"/>
  <c r="G522" i="1"/>
  <c r="H522" i="1" s="1"/>
  <c r="F522" i="1"/>
  <c r="J522" i="1" s="1"/>
  <c r="L522" i="1"/>
  <c r="I523" i="1" s="1"/>
  <c r="F523" i="1" l="1"/>
  <c r="J523" i="1" s="1"/>
  <c r="K523" i="1"/>
  <c r="G523" i="1"/>
  <c r="H523" i="1" s="1"/>
  <c r="L523" i="1" l="1"/>
  <c r="I524" i="1" s="1"/>
  <c r="K524" i="1" s="1"/>
  <c r="F524" i="1" l="1"/>
  <c r="J524" i="1" s="1"/>
  <c r="L524" i="1" s="1"/>
  <c r="I525" i="1" s="1"/>
  <c r="G524" i="1"/>
  <c r="H524" i="1" s="1"/>
  <c r="F525" i="1"/>
  <c r="J525" i="1" s="1"/>
  <c r="G525" i="1"/>
  <c r="H525" i="1" s="1"/>
  <c r="K525" i="1"/>
  <c r="L525" i="1" l="1"/>
  <c r="I526" i="1" s="1"/>
  <c r="F526" i="1" s="1"/>
  <c r="J526" i="1" s="1"/>
  <c r="G526" i="1" l="1"/>
  <c r="H526" i="1" s="1"/>
  <c r="K526" i="1"/>
  <c r="L526" i="1" s="1"/>
  <c r="I527" i="1" s="1"/>
  <c r="F527" i="1" l="1"/>
  <c r="J527" i="1" s="1"/>
  <c r="K527" i="1"/>
  <c r="G527" i="1"/>
  <c r="H527" i="1" s="1"/>
  <c r="L527" i="1" l="1"/>
  <c r="I528" i="1" s="1"/>
  <c r="K528" i="1" l="1"/>
  <c r="F528" i="1"/>
  <c r="J528" i="1" s="1"/>
  <c r="L528" i="1" s="1"/>
  <c r="I529" i="1" s="1"/>
  <c r="G528" i="1"/>
  <c r="H528" i="1" s="1"/>
  <c r="K529" i="1" l="1"/>
  <c r="G529" i="1"/>
  <c r="H529" i="1" s="1"/>
  <c r="F529" i="1"/>
  <c r="J529" i="1" s="1"/>
  <c r="L529" i="1"/>
  <c r="I530" i="1" s="1"/>
  <c r="G530" i="1" s="1"/>
  <c r="H530" i="1" s="1"/>
  <c r="K530" i="1" l="1"/>
  <c r="F530" i="1"/>
  <c r="J530" i="1" s="1"/>
  <c r="L530" i="1" l="1"/>
  <c r="I531" i="1" s="1"/>
  <c r="F531" i="1" s="1"/>
  <c r="J531" i="1" s="1"/>
  <c r="G531" i="1" l="1"/>
  <c r="H531" i="1" s="1"/>
  <c r="K531" i="1"/>
  <c r="L531" i="1"/>
  <c r="I532" i="1" s="1"/>
  <c r="K532" i="1" s="1"/>
  <c r="G532" i="1" l="1"/>
  <c r="H532" i="1" s="1"/>
  <c r="F532" i="1"/>
  <c r="J532" i="1" s="1"/>
  <c r="L532" i="1"/>
  <c r="I533" i="1" s="1"/>
  <c r="F533" i="1" l="1"/>
  <c r="J533" i="1" s="1"/>
  <c r="K533" i="1"/>
  <c r="G533" i="1"/>
  <c r="H533" i="1" s="1"/>
  <c r="L533" i="1" l="1"/>
  <c r="I534" i="1" s="1"/>
  <c r="K534" i="1" l="1"/>
  <c r="F534" i="1"/>
  <c r="J534" i="1" s="1"/>
  <c r="L534" i="1" s="1"/>
  <c r="I535" i="1" s="1"/>
  <c r="G534" i="1"/>
  <c r="H534" i="1" s="1"/>
  <c r="G535" i="1" l="1"/>
  <c r="H535" i="1" s="1"/>
  <c r="K535" i="1"/>
  <c r="F535" i="1"/>
  <c r="J535" i="1" s="1"/>
  <c r="L535" i="1" s="1"/>
  <c r="I536" i="1" s="1"/>
  <c r="K536" i="1" l="1"/>
  <c r="G536" i="1"/>
  <c r="H536" i="1" s="1"/>
  <c r="F536" i="1"/>
  <c r="J536" i="1" s="1"/>
  <c r="L536" i="1" s="1"/>
  <c r="I537" i="1" s="1"/>
  <c r="F537" i="1" l="1"/>
  <c r="J537" i="1" s="1"/>
  <c r="K537" i="1"/>
  <c r="G537" i="1"/>
  <c r="H537" i="1" s="1"/>
  <c r="L537" i="1" l="1"/>
  <c r="I538" i="1" s="1"/>
  <c r="K538" i="1" l="1"/>
  <c r="G538" i="1"/>
  <c r="H538" i="1" s="1"/>
  <c r="F538" i="1"/>
  <c r="J538" i="1" s="1"/>
  <c r="L538" i="1" s="1"/>
  <c r="I539" i="1" s="1"/>
  <c r="G539" i="1" l="1"/>
  <c r="H539" i="1" s="1"/>
  <c r="F539" i="1"/>
  <c r="J539" i="1" s="1"/>
  <c r="K539" i="1"/>
  <c r="L539" i="1" l="1"/>
  <c r="I540" i="1" s="1"/>
  <c r="K540" i="1" l="1"/>
  <c r="F540" i="1"/>
  <c r="J540" i="1" s="1"/>
  <c r="G540" i="1"/>
  <c r="H540" i="1" s="1"/>
  <c r="L540" i="1" l="1"/>
  <c r="I541" i="1" s="1"/>
  <c r="K541" i="1" s="1"/>
  <c r="F541" i="1" l="1"/>
  <c r="J541" i="1" s="1"/>
  <c r="L541" i="1" s="1"/>
  <c r="I542" i="1" s="1"/>
  <c r="G541" i="1"/>
  <c r="H541" i="1" s="1"/>
  <c r="F542" i="1" l="1"/>
  <c r="J542" i="1" s="1"/>
  <c r="K542" i="1"/>
  <c r="G542" i="1"/>
  <c r="H542" i="1" s="1"/>
  <c r="L542" i="1" l="1"/>
  <c r="I543" i="1" s="1"/>
  <c r="F543" i="1" l="1"/>
  <c r="J543" i="1" s="1"/>
  <c r="K543" i="1"/>
  <c r="G543" i="1"/>
  <c r="H543" i="1" s="1"/>
  <c r="L543" i="1" l="1"/>
  <c r="I544" i="1" s="1"/>
  <c r="K544" i="1" l="1"/>
  <c r="G544" i="1"/>
  <c r="H544" i="1" s="1"/>
  <c r="F544" i="1"/>
  <c r="J544" i="1" s="1"/>
  <c r="L544" i="1" s="1"/>
  <c r="I545" i="1" s="1"/>
  <c r="G545" i="1" l="1"/>
  <c r="H545" i="1" s="1"/>
  <c r="K545" i="1"/>
  <c r="F545" i="1"/>
  <c r="J545" i="1" s="1"/>
  <c r="L545" i="1" s="1"/>
  <c r="I546" i="1" s="1"/>
  <c r="K546" i="1" l="1"/>
  <c r="G546" i="1"/>
  <c r="H546" i="1" s="1"/>
  <c r="F546" i="1"/>
  <c r="J546" i="1" s="1"/>
  <c r="L546" i="1" s="1"/>
  <c r="I547" i="1" s="1"/>
  <c r="K547" i="1" l="1"/>
  <c r="F547" i="1"/>
  <c r="J547" i="1" s="1"/>
  <c r="G547" i="1"/>
  <c r="H547" i="1" s="1"/>
  <c r="L547" i="1" l="1"/>
  <c r="I548" i="1" s="1"/>
  <c r="G548" i="1" s="1"/>
  <c r="H548" i="1" s="1"/>
  <c r="K548" i="1" l="1"/>
  <c r="F548" i="1"/>
  <c r="J548" i="1" s="1"/>
  <c r="L548" i="1" l="1"/>
  <c r="I549" i="1" s="1"/>
  <c r="G549" i="1" s="1"/>
  <c r="H549" i="1" s="1"/>
  <c r="F549" i="1" l="1"/>
  <c r="J549" i="1" s="1"/>
  <c r="K549" i="1"/>
  <c r="L549" i="1" l="1"/>
  <c r="I550" i="1" s="1"/>
  <c r="F550" i="1" l="1"/>
  <c r="J550" i="1" s="1"/>
  <c r="K550" i="1"/>
  <c r="G550" i="1"/>
  <c r="H550" i="1" s="1"/>
  <c r="L550" i="1" l="1"/>
  <c r="I551" i="1" s="1"/>
  <c r="K551" i="1" s="1"/>
  <c r="G551" i="1" l="1"/>
  <c r="H551" i="1" s="1"/>
  <c r="F551" i="1"/>
  <c r="J551" i="1" s="1"/>
  <c r="L551" i="1"/>
  <c r="I552" i="1" s="1"/>
  <c r="G552" i="1" l="1"/>
  <c r="H552" i="1" s="1"/>
  <c r="K552" i="1"/>
  <c r="F552" i="1"/>
  <c r="J552" i="1" s="1"/>
  <c r="L552" i="1" s="1"/>
  <c r="I553" i="1" s="1"/>
  <c r="F553" i="1" l="1"/>
  <c r="J553" i="1" s="1"/>
  <c r="K553" i="1"/>
  <c r="G553" i="1"/>
  <c r="H553" i="1" s="1"/>
  <c r="L553" i="1" l="1"/>
  <c r="I554" i="1" s="1"/>
  <c r="F554" i="1" s="1"/>
  <c r="J554" i="1" s="1"/>
  <c r="K554" i="1" l="1"/>
  <c r="G554" i="1"/>
  <c r="H554" i="1" s="1"/>
  <c r="L554" i="1"/>
  <c r="I555" i="1" s="1"/>
  <c r="K555" i="1" s="1"/>
  <c r="G555" i="1" l="1"/>
  <c r="H555" i="1" s="1"/>
  <c r="F555" i="1"/>
  <c r="J555" i="1" s="1"/>
  <c r="L555" i="1"/>
  <c r="I556" i="1" s="1"/>
  <c r="G556" i="1" s="1"/>
  <c r="H556" i="1" s="1"/>
  <c r="K556" i="1"/>
  <c r="F556" i="1"/>
  <c r="J556" i="1" s="1"/>
  <c r="L556" i="1" l="1"/>
  <c r="I557" i="1" s="1"/>
  <c r="G557" i="1" l="1"/>
  <c r="H557" i="1" s="1"/>
  <c r="F557" i="1"/>
  <c r="J557" i="1" s="1"/>
  <c r="K557" i="1"/>
  <c r="L557" i="1" l="1"/>
  <c r="I558" i="1" s="1"/>
  <c r="G558" i="1" s="1"/>
  <c r="H558" i="1" s="1"/>
  <c r="F558" i="1" l="1"/>
  <c r="J558" i="1" s="1"/>
  <c r="L558" i="1" s="1"/>
  <c r="I559" i="1" s="1"/>
  <c r="F559" i="1" s="1"/>
  <c r="J559" i="1" s="1"/>
  <c r="K558" i="1"/>
  <c r="K559" i="1" l="1"/>
  <c r="G559" i="1"/>
  <c r="H559" i="1" s="1"/>
  <c r="L559" i="1"/>
  <c r="I560" i="1" s="1"/>
  <c r="K560" i="1" l="1"/>
  <c r="G560" i="1"/>
  <c r="H560" i="1" s="1"/>
  <c r="F560" i="1"/>
  <c r="J560" i="1" s="1"/>
  <c r="L560" i="1" s="1"/>
  <c r="I561" i="1" s="1"/>
  <c r="K561" i="1" l="1"/>
  <c r="F561" i="1"/>
  <c r="J561" i="1" s="1"/>
  <c r="L561" i="1" s="1"/>
  <c r="I562" i="1" s="1"/>
  <c r="G561" i="1"/>
  <c r="H561" i="1" s="1"/>
  <c r="F562" i="1" l="1"/>
  <c r="J562" i="1" s="1"/>
  <c r="K562" i="1"/>
  <c r="G562" i="1"/>
  <c r="H562" i="1" s="1"/>
  <c r="L562" i="1" l="1"/>
  <c r="I563" i="1" s="1"/>
  <c r="G563" i="1" l="1"/>
  <c r="H563" i="1" s="1"/>
  <c r="K563" i="1"/>
  <c r="F563" i="1"/>
  <c r="J563" i="1" s="1"/>
  <c r="L563" i="1" s="1"/>
  <c r="I564" i="1" s="1"/>
  <c r="K564" i="1" l="1"/>
  <c r="G564" i="1"/>
  <c r="H564" i="1" s="1"/>
  <c r="F564" i="1"/>
  <c r="J564" i="1" s="1"/>
  <c r="L564" i="1" s="1"/>
  <c r="I565" i="1" s="1"/>
  <c r="F565" i="1" l="1"/>
  <c r="J565" i="1" s="1"/>
  <c r="G565" i="1"/>
  <c r="H565" i="1" s="1"/>
  <c r="K565" i="1"/>
  <c r="L565" i="1"/>
  <c r="I566" i="1" s="1"/>
  <c r="F566" i="1" l="1"/>
  <c r="J566" i="1" s="1"/>
  <c r="K566" i="1"/>
  <c r="G566" i="1"/>
  <c r="H566" i="1" s="1"/>
  <c r="L566" i="1"/>
  <c r="I567" i="1" s="1"/>
  <c r="K567" i="1" s="1"/>
  <c r="F567" i="1" l="1"/>
  <c r="J567" i="1" s="1"/>
  <c r="L567" i="1" s="1"/>
  <c r="I568" i="1" s="1"/>
  <c r="G567" i="1"/>
  <c r="H567" i="1" s="1"/>
  <c r="K568" i="1" l="1"/>
  <c r="F568" i="1"/>
  <c r="J568" i="1" s="1"/>
  <c r="L568" i="1" s="1"/>
  <c r="I569" i="1" s="1"/>
  <c r="G568" i="1"/>
  <c r="H568" i="1" s="1"/>
  <c r="K569" i="1" l="1"/>
  <c r="G569" i="1"/>
  <c r="H569" i="1" s="1"/>
  <c r="F569" i="1"/>
  <c r="J569" i="1" s="1"/>
  <c r="L569" i="1" s="1"/>
  <c r="I570" i="1" s="1"/>
  <c r="F570" i="1" l="1"/>
  <c r="J570" i="1" s="1"/>
  <c r="K570" i="1"/>
  <c r="G570" i="1"/>
  <c r="H570" i="1" s="1"/>
  <c r="L570" i="1" l="1"/>
  <c r="I571" i="1" s="1"/>
  <c r="F571" i="1" l="1"/>
  <c r="J571" i="1" s="1"/>
  <c r="K571" i="1"/>
  <c r="G571" i="1"/>
  <c r="H571" i="1" s="1"/>
  <c r="L571" i="1" l="1"/>
  <c r="I572" i="1" s="1"/>
  <c r="K572" i="1" l="1"/>
  <c r="F572" i="1"/>
  <c r="J572" i="1" s="1"/>
  <c r="L572" i="1" s="1"/>
  <c r="I573" i="1" s="1"/>
  <c r="G572" i="1"/>
  <c r="H572" i="1" s="1"/>
  <c r="G573" i="1" l="1"/>
  <c r="H573" i="1" s="1"/>
  <c r="F573" i="1"/>
  <c r="J573" i="1" s="1"/>
  <c r="K573" i="1"/>
  <c r="L573" i="1" l="1"/>
  <c r="I574" i="1" s="1"/>
  <c r="K574" i="1" s="1"/>
  <c r="G574" i="1" l="1"/>
  <c r="H574" i="1" s="1"/>
  <c r="F574" i="1"/>
  <c r="J574" i="1" s="1"/>
  <c r="L574" i="1" s="1"/>
  <c r="I575" i="1" s="1"/>
  <c r="K575" i="1" s="1"/>
  <c r="F575" i="1" l="1"/>
  <c r="J575" i="1" s="1"/>
  <c r="L575" i="1" s="1"/>
  <c r="I576" i="1" s="1"/>
  <c r="F576" i="1" s="1"/>
  <c r="J576" i="1" s="1"/>
  <c r="G575" i="1"/>
  <c r="H575" i="1" s="1"/>
  <c r="K576" i="1" l="1"/>
  <c r="G576" i="1"/>
  <c r="H576" i="1" s="1"/>
  <c r="L576" i="1"/>
  <c r="I577" i="1" s="1"/>
  <c r="K577" i="1" s="1"/>
  <c r="G577" i="1" l="1"/>
  <c r="H577" i="1" s="1"/>
  <c r="F577" i="1"/>
  <c r="J577" i="1" s="1"/>
  <c r="L577" i="1" s="1"/>
  <c r="I578" i="1" s="1"/>
  <c r="G578" i="1" l="1"/>
  <c r="H578" i="1" s="1"/>
  <c r="F578" i="1"/>
  <c r="J578" i="1" s="1"/>
  <c r="K578" i="1"/>
  <c r="L578" i="1" s="1"/>
  <c r="I579" i="1" s="1"/>
  <c r="G579" i="1" l="1"/>
  <c r="H579" i="1" s="1"/>
  <c r="K579" i="1"/>
  <c r="F579" i="1"/>
  <c r="J579" i="1" s="1"/>
  <c r="L579" i="1" s="1"/>
  <c r="I580" i="1" s="1"/>
  <c r="K580" i="1" l="1"/>
  <c r="G580" i="1"/>
  <c r="H580" i="1" s="1"/>
  <c r="F580" i="1"/>
  <c r="J580" i="1" s="1"/>
  <c r="L580" i="1" s="1"/>
  <c r="I581" i="1" s="1"/>
  <c r="K581" i="1" l="1"/>
  <c r="F581" i="1"/>
  <c r="J581" i="1" s="1"/>
  <c r="G581" i="1"/>
  <c r="H581" i="1" s="1"/>
  <c r="L581" i="1" l="1"/>
  <c r="I582" i="1" s="1"/>
  <c r="G582" i="1" s="1"/>
  <c r="H582" i="1" s="1"/>
  <c r="F582" i="1" l="1"/>
  <c r="J582" i="1" s="1"/>
  <c r="L582" i="1" s="1"/>
  <c r="I583" i="1" s="1"/>
  <c r="G583" i="1" s="1"/>
  <c r="H583" i="1" s="1"/>
  <c r="K582" i="1"/>
  <c r="F583" i="1" l="1"/>
  <c r="J583" i="1" s="1"/>
  <c r="L583" i="1" s="1"/>
  <c r="I584" i="1" s="1"/>
  <c r="K584" i="1" s="1"/>
  <c r="K583" i="1"/>
  <c r="F584" i="1" l="1"/>
  <c r="J584" i="1" s="1"/>
  <c r="L584" i="1" s="1"/>
  <c r="I585" i="1" s="1"/>
  <c r="G584" i="1"/>
  <c r="H584" i="1" s="1"/>
  <c r="G585" i="1"/>
  <c r="H585" i="1" s="1"/>
  <c r="K585" i="1"/>
  <c r="F585" i="1"/>
  <c r="J585" i="1" s="1"/>
  <c r="L585" i="1" l="1"/>
  <c r="I586" i="1" s="1"/>
  <c r="G586" i="1" s="1"/>
  <c r="H586" i="1" s="1"/>
  <c r="F586" i="1" l="1"/>
  <c r="J586" i="1" s="1"/>
  <c r="L586" i="1" s="1"/>
  <c r="I587" i="1" s="1"/>
  <c r="K587" i="1" s="1"/>
  <c r="K586" i="1"/>
  <c r="G587" i="1" l="1"/>
  <c r="H587" i="1" s="1"/>
  <c r="F587" i="1"/>
  <c r="J587" i="1" s="1"/>
  <c r="L587" i="1"/>
  <c r="I588" i="1" s="1"/>
  <c r="K588" i="1"/>
  <c r="G588" i="1" l="1"/>
  <c r="H588" i="1" s="1"/>
  <c r="F588" i="1"/>
  <c r="J588" i="1" s="1"/>
  <c r="L588" i="1"/>
  <c r="I589" i="1" s="1"/>
  <c r="F589" i="1" l="1"/>
  <c r="J589" i="1" s="1"/>
  <c r="G589" i="1"/>
  <c r="H589" i="1" s="1"/>
  <c r="K589" i="1"/>
  <c r="L589" i="1" s="1"/>
  <c r="I590" i="1" s="1"/>
  <c r="G590" i="1" l="1"/>
  <c r="H590" i="1" s="1"/>
  <c r="K590" i="1"/>
  <c r="F590" i="1"/>
  <c r="J590" i="1" s="1"/>
  <c r="L590" i="1" s="1"/>
  <c r="I591" i="1" s="1"/>
  <c r="K591" i="1" l="1"/>
  <c r="F591" i="1"/>
  <c r="J591" i="1" s="1"/>
  <c r="L591" i="1" s="1"/>
  <c r="I592" i="1" s="1"/>
  <c r="G591" i="1"/>
  <c r="H591" i="1" s="1"/>
  <c r="G592" i="1" l="1"/>
  <c r="H592" i="1" s="1"/>
  <c r="K592" i="1"/>
  <c r="F592" i="1"/>
  <c r="J592" i="1" s="1"/>
  <c r="L592" i="1" s="1"/>
  <c r="I593" i="1" s="1"/>
  <c r="G593" i="1" l="1"/>
  <c r="H593" i="1" s="1"/>
  <c r="K593" i="1"/>
  <c r="F593" i="1"/>
  <c r="J593" i="1" s="1"/>
  <c r="L593" i="1" s="1"/>
  <c r="I594" i="1" s="1"/>
  <c r="F594" i="1" l="1"/>
  <c r="J594" i="1" s="1"/>
  <c r="G594" i="1"/>
  <c r="H594" i="1" s="1"/>
  <c r="K594" i="1"/>
  <c r="L594" i="1" l="1"/>
  <c r="I595" i="1" s="1"/>
  <c r="G595" i="1" l="1"/>
  <c r="H595" i="1" s="1"/>
  <c r="K595" i="1"/>
  <c r="F595" i="1"/>
  <c r="J595" i="1" s="1"/>
  <c r="L595" i="1" s="1"/>
  <c r="I596" i="1" s="1"/>
  <c r="K596" i="1" l="1"/>
  <c r="F596" i="1"/>
  <c r="J596" i="1" s="1"/>
  <c r="L596" i="1" s="1"/>
  <c r="I597" i="1" s="1"/>
  <c r="G596" i="1"/>
  <c r="H596" i="1" s="1"/>
  <c r="G597" i="1" l="1"/>
  <c r="H597" i="1" s="1"/>
  <c r="K597" i="1"/>
  <c r="F597" i="1"/>
  <c r="J597" i="1" s="1"/>
  <c r="L597" i="1" s="1"/>
  <c r="I598" i="1" s="1"/>
  <c r="G598" i="1" l="1"/>
  <c r="H598" i="1" s="1"/>
  <c r="K598" i="1"/>
  <c r="F598" i="1"/>
  <c r="J598" i="1" s="1"/>
  <c r="L598" i="1" s="1"/>
  <c r="I599" i="1" s="1"/>
  <c r="F599" i="1" l="1"/>
  <c r="J599" i="1" s="1"/>
  <c r="K599" i="1"/>
  <c r="G599" i="1"/>
  <c r="H599" i="1" s="1"/>
  <c r="L599" i="1" l="1"/>
  <c r="I600" i="1" s="1"/>
  <c r="G600" i="1" l="1"/>
  <c r="H600" i="1" s="1"/>
  <c r="K600" i="1"/>
  <c r="F600" i="1"/>
  <c r="J600" i="1" s="1"/>
  <c r="L600" i="1" s="1"/>
  <c r="I601" i="1" s="1"/>
  <c r="G601" i="1" l="1"/>
  <c r="H601" i="1" s="1"/>
  <c r="K601" i="1"/>
  <c r="F601" i="1"/>
  <c r="J601" i="1" s="1"/>
  <c r="L601" i="1" s="1"/>
  <c r="I602" i="1" s="1"/>
  <c r="K602" i="1" l="1"/>
  <c r="F602" i="1"/>
  <c r="J602" i="1" s="1"/>
  <c r="G602" i="1"/>
  <c r="H602" i="1" s="1"/>
  <c r="L602" i="1" l="1"/>
  <c r="I603" i="1" s="1"/>
  <c r="G603" i="1" s="1"/>
  <c r="H603" i="1" s="1"/>
  <c r="F603" i="1" l="1"/>
  <c r="J603" i="1" s="1"/>
  <c r="L603" i="1" s="1"/>
  <c r="I604" i="1" s="1"/>
  <c r="K604" i="1" s="1"/>
  <c r="K603" i="1"/>
  <c r="G604" i="1" l="1"/>
  <c r="H604" i="1" s="1"/>
  <c r="F604" i="1"/>
  <c r="J604" i="1" s="1"/>
  <c r="L604" i="1" s="1"/>
  <c r="I605" i="1" s="1"/>
  <c r="K605" i="1"/>
  <c r="F605" i="1"/>
  <c r="J605" i="1" s="1"/>
  <c r="D12" i="1" s="1"/>
  <c r="G605" i="1" l="1"/>
  <c r="H605" i="1" s="1"/>
  <c r="L605" i="1"/>
  <c r="D13" i="1" s="1"/>
  <c r="D11" i="1"/>
  <c r="C13" i="1" s="1"/>
  <c r="R55" i="1" l="1"/>
</calcChain>
</file>

<file path=xl/sharedStrings.xml><?xml version="1.0" encoding="utf-8"?>
<sst xmlns="http://schemas.openxmlformats.org/spreadsheetml/2006/main" count="40" uniqueCount="19">
  <si>
    <t>Year</t>
  </si>
  <si>
    <t>SWP Amount</t>
  </si>
  <si>
    <t>Return Rate</t>
  </si>
  <si>
    <t>Beginning Value</t>
  </si>
  <si>
    <t>Ending Value</t>
  </si>
  <si>
    <t>Month</t>
  </si>
  <si>
    <t>Month Number</t>
  </si>
  <si>
    <t>Corpus Amount</t>
  </si>
  <si>
    <t>Returns Rate</t>
  </si>
  <si>
    <t>Inflation Rate</t>
  </si>
  <si>
    <t>Monthly SWP</t>
  </si>
  <si>
    <t>Start Date</t>
  </si>
  <si>
    <t>Total Withdrawal</t>
  </si>
  <si>
    <t>Year Number</t>
  </si>
  <si>
    <t>Withdrawal</t>
  </si>
  <si>
    <t>SWP Duration</t>
  </si>
  <si>
    <t>Investment</t>
  </si>
  <si>
    <t>SWP Calculator</t>
  </si>
  <si>
    <t>Closing Corpus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</si>
</sst>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(#,##0\);\-"/>
    <numFmt numFmtId="165" formatCode="0.0%;\-0.0%;\-"/>
    <numFmt numFmtId="166" formatCode="#,##0;\-#,##0;\-"/>
    <numFmt numFmtId="167" formatCode="yyyy"/>
    <numFmt numFmtId="168" formatCode="#,##0.0\ &quot;Years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6400"/>
      <name val="Calibri"/>
      <family val="2"/>
      <scheme val="minor"/>
    </font>
    <font>
      <b/>
      <sz val="20"/>
      <color rgb="FFFF6400"/>
      <name val="Calibri"/>
      <family val="2"/>
      <scheme val="minor"/>
    </font>
    <font>
      <b/>
      <sz val="26"/>
      <color rgb="FFFF6400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4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BC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vertical="center"/>
    </xf>
    <xf numFmtId="15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168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5" fontId="2" fillId="5" borderId="1" xfId="0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#,##0_);\(#,##0\)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_);\(#,##0\)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_);\(#,##0\)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#,##0_);\(#,##0\)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%;\-0.0%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_);\(#,##0\)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_);\(#,##0\);\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#,##0;\-#,##0;\-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numFmt numFmtId="164" formatCode="#,##0_);\(#,##0\);\-"/>
      <alignment horizontal="center" vertical="center" textRotation="0" wrapText="0" indent="0" justifyLastLine="0" shrinkToFit="0" readingOrder="0"/>
    </dxf>
    <dxf>
      <numFmt numFmtId="165" formatCode="0.0%;\-0.0%;\-"/>
      <alignment horizontal="center" vertical="center" textRotation="0" wrapText="0" indent="0" justifyLastLine="0" shrinkToFit="0" readingOrder="0"/>
    </dxf>
    <dxf>
      <numFmt numFmtId="164" formatCode="#,##0_);\(#,##0\);\-"/>
      <alignment horizontal="center" vertical="center" textRotation="0" wrapText="0" indent="0" justifyLastLine="0" shrinkToFit="0" readingOrder="0"/>
    </dxf>
    <dxf>
      <numFmt numFmtId="164" formatCode="#,##0_);\(#,##0\);\-"/>
      <alignment horizontal="center" vertical="center" textRotation="0" wrapText="0" indent="0" justifyLastLine="0" shrinkToFit="0" readingOrder="0"/>
    </dxf>
    <dxf>
      <numFmt numFmtId="167" formatCode="yyyy"/>
      <alignment horizontal="center" vertical="center" textRotation="0" wrapText="0" indent="0" justifyLastLine="0" shrinkToFit="0" readingOrder="0"/>
    </dxf>
    <dxf>
      <numFmt numFmtId="22" formatCode="mmm\-yy"/>
      <alignment horizontal="center" vertical="center" textRotation="0" wrapText="0" indent="0" justifyLastLine="0" shrinkToFit="0" readingOrder="0"/>
    </dxf>
    <dxf>
      <numFmt numFmtId="166" formatCode="#,##0;\-#,##0;\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FF6400"/>
        </patternFill>
      </fill>
      <alignment horizontal="center" vertical="center" textRotation="0" wrapText="1" indent="0" justifyLastLine="0" shrinkToFit="0" readingOrder="0"/>
    </dxf>
    <dxf>
      <numFmt numFmtId="164" formatCode="#,##0_);\(#,##0\);\-"/>
      <alignment horizontal="center" vertical="center" textRotation="0" wrapText="0" indent="0" justifyLastLine="0" shrinkToFit="0" readingOrder="0"/>
    </dxf>
    <dxf>
      <numFmt numFmtId="164" formatCode="#,##0_);\(#,##0\);\-"/>
      <alignment horizontal="center" vertical="center" textRotation="0" wrapText="0" indent="0" justifyLastLine="0" shrinkToFit="0" readingOrder="0"/>
    </dxf>
    <dxf>
      <numFmt numFmtId="164" formatCode="#,##0_);\(#,##0\);\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FF64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DBC5"/>
      <color rgb="FFFF64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76200</xdr:rowOff>
    </xdr:from>
    <xdr:to>
      <xdr:col>1</xdr:col>
      <xdr:colOff>820615</xdr:colOff>
      <xdr:row>2</xdr:row>
      <xdr:rowOff>150699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96B531-ED74-4C4C-87BF-E8810903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373" y="164123"/>
          <a:ext cx="649165" cy="2649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50242A-55CC-4B70-AA95-FF6755C85926}" name="Table1" displayName="Table1" ref="N5:R55" totalsRowShown="0" headerRowDxfId="35">
  <autoFilter ref="N5:R55" xr:uid="{2F95F06F-8FBE-482A-8204-D1249028BE5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79F2A68-28F1-484B-ADF1-1E20F80C5F55}" name="Year Number" dataDxfId="34">
      <calculatedColumnFormula>N5+1</calculatedColumnFormula>
    </tableColumn>
    <tableColumn id="2" xr3:uid="{97D75E15-6F6C-4177-B14C-7301BF9BF7E8}" name="Year" dataDxfId="33">
      <calculatedColumnFormula>O5+1</calculatedColumnFormula>
    </tableColumn>
    <tableColumn id="3" xr3:uid="{C3511D1C-96E7-4E9D-AD91-0ED5014BD8A7}" name="Investment" dataDxfId="32"/>
    <tableColumn id="4" xr3:uid="{0220B612-2AD5-401B-8915-9A402830AEE4}" name="Withdrawal" dataDxfId="31">
      <calculatedColumnFormula>SUMIFS($J$6:$J$485,$H$6:$H$485,$O6)</calculatedColumnFormula>
    </tableColumn>
    <tableColumn id="5" xr3:uid="{9D18A068-6B80-41ED-ADD1-0140E80A7DE9}" name="Closing Corpus Value" dataDxfId="3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BEB298-1D23-44BB-84C4-E3DC35A56D99}" name="Table2" displayName="Table2" ref="F5:L605" totalsRowShown="0" headerRowDxfId="29" dataDxfId="28">
  <autoFilter ref="F5:L605" xr:uid="{B9B7D284-3DAB-40DC-A734-4096EE07EA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C45CD47-63AB-41F4-9E29-3941BF36C960}" name="Month Number" dataDxfId="27">
      <calculatedColumnFormula>IF(I6=0,0,F5+1)</calculatedColumnFormula>
    </tableColumn>
    <tableColumn id="2" xr3:uid="{D7C6449E-D9F0-44C8-A9BE-249B387D4AF1}" name="Month" dataDxfId="26">
      <calculatedColumnFormula>IF(I6=0,"-",DATE(YEAR(G5),MONTH(G5)+1,DAY(G5)))</calculatedColumnFormula>
    </tableColumn>
    <tableColumn id="3" xr3:uid="{955EEF2B-33AB-4B5C-90A7-858F0923B236}" name="Year" dataDxfId="25">
      <calculatedColumnFormula>TEXT(G6,"YYYY")</calculatedColumnFormula>
    </tableColumn>
    <tableColumn id="4" xr3:uid="{41F69AAC-7DC4-461F-A7B2-7F0E44D783B9}" name="Beginning Value" dataDxfId="24">
      <calculatedColumnFormula>L5</calculatedColumnFormula>
    </tableColumn>
    <tableColumn id="5" xr3:uid="{A78E7F3E-DB51-49A3-B55E-F07A6AEC5E44}" name="SWP Amount" dataDxfId="23">
      <calculatedColumnFormula>IF(IF(MOD(F6,12)=1,J5*(1+$D$7),J5)&gt;I6,I6,IF(MOD(F6,12)=1,J5*(1+$D$7),J5))</calculatedColumnFormula>
    </tableColumn>
    <tableColumn id="6" xr3:uid="{C73367CA-A677-4FE7-9A54-6D4638891A75}" name="Return Rate" dataDxfId="22">
      <calculatedColumnFormula>IF(I6=0,0,$D$6)</calculatedColumnFormula>
    </tableColumn>
    <tableColumn id="7" xr3:uid="{632E2E82-FD80-4DD0-B751-3C20A4053A19}" name="Ending Value" dataDxfId="21">
      <calculatedColumnFormula>IF(I6=0,0,(I6-J6)*(1+NOMINAL(K6,12)/12))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F323CD-54F4-4F73-9D6A-070C63E106FB}" name="Table14" displayName="Table14" ref="M4:Q54" totalsRowShown="0" headerRowDxfId="0" headerRowBorderDxfId="7" tableBorderDxfId="8" totalsRowBorderDxfId="6">
  <autoFilter ref="M4:Q54" xr:uid="{2F95F06F-8FBE-482A-8204-D1249028BE5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35D80EB-2AE2-4A33-81FF-D6A87A5CF4A0}" name="Year Number" dataDxfId="5">
      <calculatedColumnFormula>M4+1</calculatedColumnFormula>
    </tableColumn>
    <tableColumn id="2" xr3:uid="{316412F7-DE3C-4535-B8A1-F4EB4A1B2CC2}" name="Year" dataDxfId="4">
      <calculatedColumnFormula>N4+1</calculatedColumnFormula>
    </tableColumn>
    <tableColumn id="3" xr3:uid="{52A2E86F-7C72-49E5-965E-CE86E3DF4C05}" name="Investment" dataDxfId="3"/>
    <tableColumn id="4" xr3:uid="{DB2FF290-D76B-4AE0-9159-C2E99DF33D4B}" name="Withdrawal" dataDxfId="2">
      <calculatedColumnFormula>SUMIFS($I$5:$I$484,$G$5:$G$484,$N5)</calculatedColumnFormula>
    </tableColumn>
    <tableColumn id="5" xr3:uid="{FF12033B-9B41-44F3-AA57-9121AF2226E8}" name="Closing Corpus Value" dataDxfId="1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CF5706-D43B-4186-A6EF-32B6F78EA2D6}" name="Table25" displayName="Table25" ref="E4:K604" totalsRowShown="0" headerRowDxfId="9" dataDxfId="20" headerRowBorderDxfId="18" tableBorderDxfId="19" totalsRowBorderDxfId="17">
  <autoFilter ref="E4:K604" xr:uid="{B9B7D284-3DAB-40DC-A734-4096EE07EA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3CF19FA-64AF-4119-AC09-4F7407B31091}" name="Month Number" dataDxfId="16">
      <calculatedColumnFormula>IF(H5=0,0,E4+1)</calculatedColumnFormula>
    </tableColumn>
    <tableColumn id="2" xr3:uid="{569BF7E2-BC14-41C0-92CB-983FE8066521}" name="Month" dataDxfId="15">
      <calculatedColumnFormula>IF(H5=0,"-",DATE(YEAR(F4),MONTH(F4)+1,DAY(F4)))</calculatedColumnFormula>
    </tableColumn>
    <tableColumn id="3" xr3:uid="{5C65F917-27D7-4C6B-B56C-381203931C8C}" name="Year" dataDxfId="14">
      <calculatedColumnFormula>TEXT(F5,"YYYY")</calculatedColumnFormula>
    </tableColumn>
    <tableColumn id="4" xr3:uid="{8A9FC114-BC87-4A61-ABBC-8C7E715350B0}" name="Beginning Value" dataDxfId="13">
      <calculatedColumnFormula>K4</calculatedColumnFormula>
    </tableColumn>
    <tableColumn id="5" xr3:uid="{5D79AA46-1A4B-4F95-BB24-3CDB84CFC563}" name="SWP Amount" dataDxfId="12">
      <calculatedColumnFormula>IF(IF(MOD(E5,12)=1,I4*(1+$C$6),I4)&gt;H5,H5,IF(MOD(E5,12)=1,I4*(1+$C$6),I4))</calculatedColumnFormula>
    </tableColumn>
    <tableColumn id="6" xr3:uid="{BA82A7CE-AB85-4BF4-BA35-D07F7AFFE65F}" name="Return Rate" dataDxfId="11">
      <calculatedColumnFormula>IF(H5=0,0,$C$5)</calculatedColumnFormula>
    </tableColumn>
    <tableColumn id="7" xr3:uid="{AEF78A76-7B9C-41E7-B03B-7D3BB52C82CB}" name="Ending Value" dataDxfId="10">
      <calculatedColumnFormula>IF(H5=0,0,(H5-I5)*(1+NOMINAL(J5,12)/12))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749A-8FC3-4099-B566-7C50B4076A4F}">
  <dimension ref="A1:T608"/>
  <sheetViews>
    <sheetView showGridLines="0" zoomScale="115" zoomScaleNormal="115" workbookViewId="0"/>
  </sheetViews>
  <sheetFormatPr baseColWidth="10" defaultColWidth="0" defaultRowHeight="15" zeroHeight="1" x14ac:dyDescent="0.2"/>
  <cols>
    <col min="1" max="1" width="1.33203125" style="2" customWidth="1"/>
    <col min="2" max="2" width="13" style="2" customWidth="1"/>
    <col min="3" max="3" width="17.33203125" style="2" customWidth="1"/>
    <col min="4" max="4" width="14" style="2" customWidth="1"/>
    <col min="5" max="5" width="7.1640625" style="2" customWidth="1"/>
    <col min="6" max="6" width="12.5" style="2" customWidth="1"/>
    <col min="7" max="8" width="11.33203125" style="2" customWidth="1"/>
    <col min="9" max="9" width="18.83203125" style="2" customWidth="1"/>
    <col min="10" max="10" width="16.33203125" style="2" customWidth="1"/>
    <col min="11" max="11" width="14.83203125" style="2" customWidth="1"/>
    <col min="12" max="12" width="15.83203125" style="2" customWidth="1"/>
    <col min="13" max="13" width="9.1640625" style="2" customWidth="1"/>
    <col min="14" max="14" width="13.5" style="2" customWidth="1"/>
    <col min="15" max="15" width="9.5" style="2" customWidth="1"/>
    <col min="16" max="16" width="14.1640625" style="2" customWidth="1"/>
    <col min="17" max="17" width="16.33203125" style="2" bestFit="1" customWidth="1"/>
    <col min="18" max="18" width="13.33203125" style="2" customWidth="1"/>
    <col min="19" max="19" width="9.1640625" style="2" customWidth="1"/>
    <col min="20" max="20" width="1.33203125" style="2" customWidth="1"/>
    <col min="21" max="16384" width="9.1640625" style="2" hidden="1"/>
  </cols>
  <sheetData>
    <row r="1" spans="1:20" ht="7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5" customHeight="1" x14ac:dyDescent="0.2">
      <c r="A2" s="14"/>
      <c r="T2" s="14"/>
    </row>
    <row r="3" spans="1:20" ht="27" customHeight="1" x14ac:dyDescent="0.2">
      <c r="A3" s="14"/>
      <c r="C3" s="20" t="s">
        <v>17</v>
      </c>
      <c r="D3" s="19"/>
      <c r="E3" s="19"/>
      <c r="F3" s="19"/>
      <c r="G3" s="19"/>
      <c r="H3" s="18"/>
      <c r="I3" s="18"/>
      <c r="J3" s="18"/>
      <c r="K3" s="18"/>
      <c r="T3" s="14"/>
    </row>
    <row r="4" spans="1:20" x14ac:dyDescent="0.2">
      <c r="A4" s="14"/>
      <c r="T4" s="14"/>
    </row>
    <row r="5" spans="1:20" ht="30" customHeight="1" x14ac:dyDescent="0.2">
      <c r="A5" s="14"/>
      <c r="C5" s="9" t="s">
        <v>11</v>
      </c>
      <c r="D5" s="10">
        <v>44197</v>
      </c>
      <c r="F5" s="13" t="s">
        <v>6</v>
      </c>
      <c r="G5" s="13" t="s">
        <v>5</v>
      </c>
      <c r="H5" s="13" t="s">
        <v>0</v>
      </c>
      <c r="I5" s="13" t="s">
        <v>3</v>
      </c>
      <c r="J5" s="13" t="s">
        <v>1</v>
      </c>
      <c r="K5" s="13" t="s">
        <v>2</v>
      </c>
      <c r="L5" s="13" t="s">
        <v>4</v>
      </c>
      <c r="N5" s="13" t="s">
        <v>13</v>
      </c>
      <c r="O5" s="13" t="s">
        <v>0</v>
      </c>
      <c r="P5" s="13" t="s">
        <v>16</v>
      </c>
      <c r="Q5" s="13" t="s">
        <v>14</v>
      </c>
      <c r="R5" s="13" t="s">
        <v>18</v>
      </c>
      <c r="T5" s="14"/>
    </row>
    <row r="6" spans="1:20" ht="25" customHeight="1" x14ac:dyDescent="0.2">
      <c r="A6" s="14"/>
      <c r="C6" s="9" t="s">
        <v>8</v>
      </c>
      <c r="D6" s="11">
        <v>7.0000000000000007E-2</v>
      </c>
      <c r="F6" s="6">
        <v>1</v>
      </c>
      <c r="G6" s="5">
        <f>$D$5</f>
        <v>44197</v>
      </c>
      <c r="H6" s="7" t="str">
        <f>TEXT(G6,"YYYY")</f>
        <v>2021</v>
      </c>
      <c r="I6" s="3">
        <f>D8</f>
        <v>10000000</v>
      </c>
      <c r="J6" s="3">
        <f>D9</f>
        <v>50000</v>
      </c>
      <c r="K6" s="4">
        <f>$D$6</f>
        <v>7.0000000000000007E-2</v>
      </c>
      <c r="L6" s="3">
        <f>IF(I6=0,0,(I6-J6)*(1+NOMINAL(K6,12)/12))</f>
        <v>10006258.746604683</v>
      </c>
      <c r="N6" s="1">
        <v>1</v>
      </c>
      <c r="O6" s="1">
        <f>YEAR(D5)</f>
        <v>2021</v>
      </c>
      <c r="P6" s="3">
        <f>$D$8</f>
        <v>10000000</v>
      </c>
      <c r="Q6" s="3">
        <f t="shared" ref="Q6:Q37" si="0">SUMIFS($J$6:$J$485,$H$6:$H$485,$O6)</f>
        <v>600000</v>
      </c>
      <c r="R6" s="3">
        <v>0</v>
      </c>
      <c r="T6" s="14"/>
    </row>
    <row r="7" spans="1:20" ht="25" customHeight="1" x14ac:dyDescent="0.2">
      <c r="A7" s="14"/>
      <c r="C7" s="9" t="s">
        <v>9</v>
      </c>
      <c r="D7" s="11">
        <v>0.06</v>
      </c>
      <c r="F7" s="6">
        <f t="shared" ref="F7:F70" si="1">IF(I7=0,0,F6+1)</f>
        <v>2</v>
      </c>
      <c r="G7" s="5">
        <f t="shared" ref="G7:G70" si="2">IF(I7=0,"-",DATE(YEAR(G6),MONTH(G6)+1,DAY(G6)))</f>
        <v>44228</v>
      </c>
      <c r="H7" s="7" t="str">
        <f t="shared" ref="H7:H70" si="3">TEXT(G7,"YYYY")</f>
        <v>2021</v>
      </c>
      <c r="I7" s="3">
        <f>L6</f>
        <v>10006258.746604683</v>
      </c>
      <c r="J7" s="3">
        <f t="shared" ref="J7:J70" si="4">IF(IF(MOD(F7,12)=1,J6*(1+$D$7),J6)&gt;I7,I7,IF(MOD(F7,12)=1,J6*(1+$D$7),J6))</f>
        <v>50000</v>
      </c>
      <c r="K7" s="4">
        <f t="shared" ref="K7:K70" si="5">IF(I7=0,0,$D$6)</f>
        <v>7.0000000000000007E-2</v>
      </c>
      <c r="L7" s="3">
        <f t="shared" ref="L7:L70" si="6">IF(I7=0,0,(I7-J7)*(1+NOMINAL(K7,12)/12))</f>
        <v>10012552.881072611</v>
      </c>
      <c r="N7" s="1">
        <f>N6+1</f>
        <v>2</v>
      </c>
      <c r="O7" s="1">
        <f>O6+1</f>
        <v>2022</v>
      </c>
      <c r="P7" s="3">
        <v>0</v>
      </c>
      <c r="Q7" s="3">
        <f t="shared" si="0"/>
        <v>636000</v>
      </c>
      <c r="R7" s="3">
        <v>0</v>
      </c>
      <c r="T7" s="14"/>
    </row>
    <row r="8" spans="1:20" ht="25" customHeight="1" x14ac:dyDescent="0.2">
      <c r="A8" s="14"/>
      <c r="C8" s="9" t="s">
        <v>7</v>
      </c>
      <c r="D8" s="12">
        <v>10000000</v>
      </c>
      <c r="F8" s="6">
        <f t="shared" si="1"/>
        <v>3</v>
      </c>
      <c r="G8" s="5">
        <f t="shared" si="2"/>
        <v>44256</v>
      </c>
      <c r="H8" s="7" t="str">
        <f t="shared" si="3"/>
        <v>2021</v>
      </c>
      <c r="I8" s="3">
        <f t="shared" ref="I8:I71" si="7">L7</f>
        <v>10012552.881072611</v>
      </c>
      <c r="J8" s="3">
        <f t="shared" si="4"/>
        <v>50000</v>
      </c>
      <c r="K8" s="4">
        <f t="shared" si="5"/>
        <v>7.0000000000000007E-2</v>
      </c>
      <c r="L8" s="3">
        <f t="shared" si="6"/>
        <v>10018882.603491908</v>
      </c>
      <c r="N8" s="1">
        <f t="shared" ref="N8:N25" si="8">N7+1</f>
        <v>3</v>
      </c>
      <c r="O8" s="1">
        <f t="shared" ref="O8:O25" si="9">O7+1</f>
        <v>2023</v>
      </c>
      <c r="P8" s="3">
        <v>0</v>
      </c>
      <c r="Q8" s="3">
        <f t="shared" si="0"/>
        <v>674160</v>
      </c>
      <c r="R8" s="3">
        <v>0</v>
      </c>
      <c r="T8" s="14"/>
    </row>
    <row r="9" spans="1:20" ht="25" customHeight="1" x14ac:dyDescent="0.2">
      <c r="A9" s="14"/>
      <c r="C9" s="9" t="s">
        <v>10</v>
      </c>
      <c r="D9" s="12">
        <v>50000</v>
      </c>
      <c r="F9" s="6">
        <f t="shared" si="1"/>
        <v>4</v>
      </c>
      <c r="G9" s="5">
        <f t="shared" si="2"/>
        <v>44287</v>
      </c>
      <c r="H9" s="7" t="str">
        <f t="shared" si="3"/>
        <v>2021</v>
      </c>
      <c r="I9" s="3">
        <f t="shared" si="7"/>
        <v>10018882.603491908</v>
      </c>
      <c r="J9" s="3">
        <f t="shared" si="4"/>
        <v>50000</v>
      </c>
      <c r="K9" s="4">
        <f t="shared" si="5"/>
        <v>7.0000000000000007E-2</v>
      </c>
      <c r="L9" s="3">
        <f t="shared" si="6"/>
        <v>10025248.115082026</v>
      </c>
      <c r="N9" s="1">
        <f t="shared" si="8"/>
        <v>4</v>
      </c>
      <c r="O9" s="1">
        <f t="shared" si="9"/>
        <v>2024</v>
      </c>
      <c r="P9" s="3">
        <v>0</v>
      </c>
      <c r="Q9" s="3">
        <f t="shared" si="0"/>
        <v>714609.60000000009</v>
      </c>
      <c r="R9" s="3">
        <v>0</v>
      </c>
      <c r="T9" s="14"/>
    </row>
    <row r="10" spans="1:20" ht="25" customHeight="1" x14ac:dyDescent="0.2">
      <c r="A10" s="14"/>
      <c r="F10" s="6">
        <f t="shared" si="1"/>
        <v>5</v>
      </c>
      <c r="G10" s="5">
        <f t="shared" si="2"/>
        <v>44317</v>
      </c>
      <c r="H10" s="7" t="str">
        <f t="shared" si="3"/>
        <v>2021</v>
      </c>
      <c r="I10" s="3">
        <f t="shared" si="7"/>
        <v>10025248.115082026</v>
      </c>
      <c r="J10" s="3">
        <f t="shared" si="4"/>
        <v>50000</v>
      </c>
      <c r="K10" s="4">
        <f t="shared" si="5"/>
        <v>7.0000000000000007E-2</v>
      </c>
      <c r="L10" s="3">
        <f t="shared" si="6"/>
        <v>10031649.61820014</v>
      </c>
      <c r="N10" s="1">
        <f t="shared" si="8"/>
        <v>5</v>
      </c>
      <c r="O10" s="1">
        <f t="shared" si="9"/>
        <v>2025</v>
      </c>
      <c r="P10" s="3">
        <v>0</v>
      </c>
      <c r="Q10" s="3">
        <f t="shared" si="0"/>
        <v>757486.17600000009</v>
      </c>
      <c r="R10" s="3">
        <v>0</v>
      </c>
      <c r="T10" s="14"/>
    </row>
    <row r="11" spans="1:20" ht="25" customHeight="1" x14ac:dyDescent="0.2">
      <c r="A11" s="14"/>
      <c r="C11" s="17" t="s">
        <v>15</v>
      </c>
      <c r="D11" s="15">
        <f>(COUNTA($G$6:$G$605)-COUNTIF($G$6:$G$605,"-"))/12</f>
        <v>18.666666666666668</v>
      </c>
      <c r="F11" s="6">
        <f t="shared" si="1"/>
        <v>6</v>
      </c>
      <c r="G11" s="5">
        <f t="shared" si="2"/>
        <v>44348</v>
      </c>
      <c r="H11" s="7" t="str">
        <f t="shared" si="3"/>
        <v>2021</v>
      </c>
      <c r="I11" s="3">
        <f t="shared" si="7"/>
        <v>10031649.61820014</v>
      </c>
      <c r="J11" s="3">
        <f t="shared" si="4"/>
        <v>50000</v>
      </c>
      <c r="K11" s="4">
        <f t="shared" si="5"/>
        <v>7.0000000000000007E-2</v>
      </c>
      <c r="L11" s="3">
        <f t="shared" si="6"/>
        <v>10038087.316347582</v>
      </c>
      <c r="N11" s="1">
        <f t="shared" si="8"/>
        <v>6</v>
      </c>
      <c r="O11" s="1">
        <f t="shared" si="9"/>
        <v>2026</v>
      </c>
      <c r="P11" s="3">
        <v>0</v>
      </c>
      <c r="Q11" s="3">
        <f t="shared" si="0"/>
        <v>802935.34656000009</v>
      </c>
      <c r="R11" s="3">
        <v>0</v>
      </c>
      <c r="T11" s="14"/>
    </row>
    <row r="12" spans="1:20" ht="25" customHeight="1" x14ac:dyDescent="0.2">
      <c r="A12" s="14"/>
      <c r="C12" s="17" t="s">
        <v>12</v>
      </c>
      <c r="D12" s="16">
        <f>SUM(J6:J605)</f>
        <v>19644401.966456741</v>
      </c>
      <c r="F12" s="6">
        <f t="shared" si="1"/>
        <v>7</v>
      </c>
      <c r="G12" s="5">
        <f t="shared" si="2"/>
        <v>44378</v>
      </c>
      <c r="H12" s="7" t="str">
        <f t="shared" si="3"/>
        <v>2021</v>
      </c>
      <c r="I12" s="3">
        <f t="shared" si="7"/>
        <v>10038087.316347582</v>
      </c>
      <c r="J12" s="3">
        <f t="shared" si="4"/>
        <v>50000</v>
      </c>
      <c r="K12" s="4">
        <f t="shared" si="5"/>
        <v>7.0000000000000007E-2</v>
      </c>
      <c r="L12" s="3">
        <f t="shared" si="6"/>
        <v>10044561.414176309</v>
      </c>
      <c r="N12" s="1">
        <f t="shared" si="8"/>
        <v>7</v>
      </c>
      <c r="O12" s="1">
        <f t="shared" si="9"/>
        <v>2027</v>
      </c>
      <c r="P12" s="3">
        <v>0</v>
      </c>
      <c r="Q12" s="3">
        <f t="shared" si="0"/>
        <v>851111.46735359996</v>
      </c>
      <c r="R12" s="3">
        <v>0</v>
      </c>
      <c r="T12" s="14"/>
    </row>
    <row r="13" spans="1:20" ht="25" customHeight="1" x14ac:dyDescent="0.2">
      <c r="A13" s="14"/>
      <c r="C13" s="22" t="str">
        <f>"Corpus Value after "&amp;TEXT(D11,"##,##0.0")&amp;" Years"</f>
        <v>Corpus Value after 18.7 Years</v>
      </c>
      <c r="D13" s="23">
        <f>IF(L605=0,0,L605)</f>
        <v>0</v>
      </c>
      <c r="F13" s="6">
        <f t="shared" si="1"/>
        <v>8</v>
      </c>
      <c r="G13" s="5">
        <f t="shared" si="2"/>
        <v>44409</v>
      </c>
      <c r="H13" s="7" t="str">
        <f t="shared" si="3"/>
        <v>2021</v>
      </c>
      <c r="I13" s="3">
        <f t="shared" si="7"/>
        <v>10044561.414176309</v>
      </c>
      <c r="J13" s="3">
        <f t="shared" si="4"/>
        <v>50000</v>
      </c>
      <c r="K13" s="4">
        <f t="shared" si="5"/>
        <v>7.0000000000000007E-2</v>
      </c>
      <c r="L13" s="3">
        <f t="shared" si="6"/>
        <v>10051072.117495414</v>
      </c>
      <c r="N13" s="1">
        <f t="shared" si="8"/>
        <v>8</v>
      </c>
      <c r="O13" s="1">
        <f t="shared" si="9"/>
        <v>2028</v>
      </c>
      <c r="P13" s="3">
        <v>0</v>
      </c>
      <c r="Q13" s="3">
        <f t="shared" si="0"/>
        <v>902178.15539481596</v>
      </c>
      <c r="R13" s="3">
        <v>0</v>
      </c>
      <c r="T13" s="14"/>
    </row>
    <row r="14" spans="1:20" ht="25" customHeight="1" x14ac:dyDescent="0.2">
      <c r="A14" s="14"/>
      <c r="C14" s="22"/>
      <c r="D14" s="23"/>
      <c r="F14" s="6">
        <f t="shared" si="1"/>
        <v>9</v>
      </c>
      <c r="G14" s="5">
        <f t="shared" si="2"/>
        <v>44440</v>
      </c>
      <c r="H14" s="7" t="str">
        <f t="shared" si="3"/>
        <v>2021</v>
      </c>
      <c r="I14" s="3">
        <f t="shared" si="7"/>
        <v>10051072.117495414</v>
      </c>
      <c r="J14" s="3">
        <f t="shared" si="4"/>
        <v>50000</v>
      </c>
      <c r="K14" s="4">
        <f t="shared" si="5"/>
        <v>7.0000000000000007E-2</v>
      </c>
      <c r="L14" s="3">
        <f t="shared" si="6"/>
        <v>10057619.633277658</v>
      </c>
      <c r="N14" s="1">
        <f t="shared" si="8"/>
        <v>9</v>
      </c>
      <c r="O14" s="1">
        <f t="shared" si="9"/>
        <v>2029</v>
      </c>
      <c r="P14" s="3">
        <v>0</v>
      </c>
      <c r="Q14" s="3">
        <f t="shared" si="0"/>
        <v>956308.84471850551</v>
      </c>
      <c r="R14" s="3">
        <v>0</v>
      </c>
      <c r="T14" s="14"/>
    </row>
    <row r="15" spans="1:20" ht="25" customHeight="1" x14ac:dyDescent="0.2">
      <c r="A15" s="14"/>
      <c r="D15" s="8"/>
      <c r="F15" s="6">
        <f t="shared" si="1"/>
        <v>10</v>
      </c>
      <c r="G15" s="5">
        <f t="shared" si="2"/>
        <v>44470</v>
      </c>
      <c r="H15" s="7" t="str">
        <f t="shared" si="3"/>
        <v>2021</v>
      </c>
      <c r="I15" s="3">
        <f t="shared" si="7"/>
        <v>10057619.633277658</v>
      </c>
      <c r="J15" s="3">
        <f t="shared" si="4"/>
        <v>50000</v>
      </c>
      <c r="K15" s="4">
        <f t="shared" si="5"/>
        <v>7.0000000000000007E-2</v>
      </c>
      <c r="L15" s="3">
        <f t="shared" si="6"/>
        <v>10064204.169666061</v>
      </c>
      <c r="N15" s="1">
        <f t="shared" si="8"/>
        <v>10</v>
      </c>
      <c r="O15" s="1">
        <f t="shared" si="9"/>
        <v>2030</v>
      </c>
      <c r="P15" s="3">
        <v>0</v>
      </c>
      <c r="Q15" s="3">
        <f t="shared" si="0"/>
        <v>1013687.3754016156</v>
      </c>
      <c r="R15" s="3">
        <v>0</v>
      </c>
      <c r="T15" s="14"/>
    </row>
    <row r="16" spans="1:20" ht="25" customHeight="1" x14ac:dyDescent="0.2">
      <c r="A16" s="14"/>
      <c r="F16" s="6">
        <f t="shared" si="1"/>
        <v>11</v>
      </c>
      <c r="G16" s="5">
        <f t="shared" si="2"/>
        <v>44501</v>
      </c>
      <c r="H16" s="7" t="str">
        <f t="shared" si="3"/>
        <v>2021</v>
      </c>
      <c r="I16" s="3">
        <f t="shared" si="7"/>
        <v>10064204.169666061</v>
      </c>
      <c r="J16" s="3">
        <f t="shared" si="4"/>
        <v>50000</v>
      </c>
      <c r="K16" s="4">
        <f t="shared" si="5"/>
        <v>7.0000000000000007E-2</v>
      </c>
      <c r="L16" s="3">
        <f t="shared" si="6"/>
        <v>10070825.935980514</v>
      </c>
      <c r="N16" s="1">
        <f t="shared" si="8"/>
        <v>11</v>
      </c>
      <c r="O16" s="1">
        <f t="shared" si="9"/>
        <v>2031</v>
      </c>
      <c r="P16" s="3">
        <v>0</v>
      </c>
      <c r="Q16" s="3">
        <f t="shared" si="0"/>
        <v>1074508.6179257126</v>
      </c>
      <c r="R16" s="3">
        <v>0</v>
      </c>
      <c r="T16" s="14"/>
    </row>
    <row r="17" spans="1:20" ht="25" customHeight="1" x14ac:dyDescent="0.2">
      <c r="A17" s="14"/>
      <c r="F17" s="6">
        <f t="shared" si="1"/>
        <v>12</v>
      </c>
      <c r="G17" s="5">
        <f t="shared" si="2"/>
        <v>44531</v>
      </c>
      <c r="H17" s="7" t="str">
        <f t="shared" si="3"/>
        <v>2021</v>
      </c>
      <c r="I17" s="3">
        <f t="shared" si="7"/>
        <v>10070825.935980514</v>
      </c>
      <c r="J17" s="3">
        <f t="shared" si="4"/>
        <v>50000</v>
      </c>
      <c r="K17" s="4">
        <f t="shared" si="5"/>
        <v>7.0000000000000007E-2</v>
      </c>
      <c r="L17" s="3">
        <f t="shared" si="6"/>
        <v>10077485.142724428</v>
      </c>
      <c r="N17" s="1">
        <f t="shared" si="8"/>
        <v>12</v>
      </c>
      <c r="O17" s="1">
        <f t="shared" si="9"/>
        <v>2032</v>
      </c>
      <c r="P17" s="3">
        <v>0</v>
      </c>
      <c r="Q17" s="3">
        <f t="shared" si="0"/>
        <v>1138979.1350012554</v>
      </c>
      <c r="R17" s="3">
        <v>0</v>
      </c>
      <c r="T17" s="14"/>
    </row>
    <row r="18" spans="1:20" ht="25" customHeight="1" x14ac:dyDescent="0.2">
      <c r="A18" s="14"/>
      <c r="F18" s="6">
        <f t="shared" si="1"/>
        <v>13</v>
      </c>
      <c r="G18" s="5">
        <f t="shared" si="2"/>
        <v>44562</v>
      </c>
      <c r="H18" s="7" t="str">
        <f t="shared" si="3"/>
        <v>2022</v>
      </c>
      <c r="I18" s="3">
        <f t="shared" si="7"/>
        <v>10077485.142724428</v>
      </c>
      <c r="J18" s="3">
        <f t="shared" si="4"/>
        <v>53000</v>
      </c>
      <c r="K18" s="4">
        <f t="shared" si="5"/>
        <v>7.0000000000000007E-2</v>
      </c>
      <c r="L18" s="3">
        <f t="shared" si="6"/>
        <v>10081165.039155276</v>
      </c>
      <c r="N18" s="1">
        <f t="shared" si="8"/>
        <v>13</v>
      </c>
      <c r="O18" s="1">
        <f t="shared" si="9"/>
        <v>2033</v>
      </c>
      <c r="P18" s="3">
        <v>0</v>
      </c>
      <c r="Q18" s="3">
        <f t="shared" si="0"/>
        <v>1207317.8831013308</v>
      </c>
      <c r="R18" s="3">
        <v>0</v>
      </c>
      <c r="T18" s="14"/>
    </row>
    <row r="19" spans="1:20" ht="25" customHeight="1" x14ac:dyDescent="0.2">
      <c r="A19" s="14"/>
      <c r="F19" s="6">
        <f t="shared" si="1"/>
        <v>14</v>
      </c>
      <c r="G19" s="5">
        <f t="shared" si="2"/>
        <v>44593</v>
      </c>
      <c r="H19" s="7" t="str">
        <f t="shared" si="3"/>
        <v>2022</v>
      </c>
      <c r="I19" s="3">
        <f t="shared" si="7"/>
        <v>10081165.039155276</v>
      </c>
      <c r="J19" s="3">
        <f t="shared" si="4"/>
        <v>53000</v>
      </c>
      <c r="K19" s="4">
        <f t="shared" si="5"/>
        <v>7.0000000000000007E-2</v>
      </c>
      <c r="L19" s="3">
        <f t="shared" si="6"/>
        <v>10084865.742255555</v>
      </c>
      <c r="N19" s="1">
        <f t="shared" si="8"/>
        <v>14</v>
      </c>
      <c r="O19" s="1">
        <f t="shared" si="9"/>
        <v>2034</v>
      </c>
      <c r="P19" s="3">
        <v>0</v>
      </c>
      <c r="Q19" s="3">
        <f t="shared" si="0"/>
        <v>1279756.9560874111</v>
      </c>
      <c r="R19" s="3">
        <v>0</v>
      </c>
      <c r="T19" s="14"/>
    </row>
    <row r="20" spans="1:20" ht="25" customHeight="1" x14ac:dyDescent="0.2">
      <c r="A20" s="14"/>
      <c r="F20" s="6">
        <f t="shared" si="1"/>
        <v>15</v>
      </c>
      <c r="G20" s="5">
        <f t="shared" si="2"/>
        <v>44621</v>
      </c>
      <c r="H20" s="7" t="str">
        <f t="shared" si="3"/>
        <v>2022</v>
      </c>
      <c r="I20" s="3">
        <f t="shared" si="7"/>
        <v>10084865.742255555</v>
      </c>
      <c r="J20" s="3">
        <f t="shared" si="4"/>
        <v>53000</v>
      </c>
      <c r="K20" s="4">
        <f t="shared" si="5"/>
        <v>7.0000000000000007E-2</v>
      </c>
      <c r="L20" s="3">
        <f t="shared" si="6"/>
        <v>10088587.369669199</v>
      </c>
      <c r="N20" s="1">
        <f t="shared" si="8"/>
        <v>15</v>
      </c>
      <c r="O20" s="1">
        <f t="shared" si="9"/>
        <v>2035</v>
      </c>
      <c r="P20" s="3">
        <v>0</v>
      </c>
      <c r="Q20" s="3">
        <f t="shared" si="0"/>
        <v>1356542.373452655</v>
      </c>
      <c r="R20" s="3">
        <v>0</v>
      </c>
      <c r="T20" s="14"/>
    </row>
    <row r="21" spans="1:20" ht="25" customHeight="1" x14ac:dyDescent="0.2">
      <c r="A21" s="14"/>
      <c r="F21" s="6">
        <f t="shared" si="1"/>
        <v>16</v>
      </c>
      <c r="G21" s="5">
        <f t="shared" si="2"/>
        <v>44652</v>
      </c>
      <c r="H21" s="7" t="str">
        <f t="shared" si="3"/>
        <v>2022</v>
      </c>
      <c r="I21" s="3">
        <f t="shared" si="7"/>
        <v>10088587.369669199</v>
      </c>
      <c r="J21" s="3">
        <f t="shared" si="4"/>
        <v>53000</v>
      </c>
      <c r="K21" s="4">
        <f t="shared" si="5"/>
        <v>7.0000000000000007E-2</v>
      </c>
      <c r="L21" s="3">
        <f t="shared" si="6"/>
        <v>10092330.039705317</v>
      </c>
      <c r="N21" s="1">
        <f t="shared" si="8"/>
        <v>16</v>
      </c>
      <c r="O21" s="1">
        <f t="shared" si="9"/>
        <v>2036</v>
      </c>
      <c r="P21" s="3">
        <v>0</v>
      </c>
      <c r="Q21" s="3">
        <f t="shared" si="0"/>
        <v>1437934.9158598145</v>
      </c>
      <c r="R21" s="3">
        <v>0</v>
      </c>
      <c r="T21" s="14"/>
    </row>
    <row r="22" spans="1:20" ht="25" customHeight="1" x14ac:dyDescent="0.2">
      <c r="A22" s="14"/>
      <c r="F22" s="6">
        <f t="shared" si="1"/>
        <v>17</v>
      </c>
      <c r="G22" s="5">
        <f t="shared" si="2"/>
        <v>44682</v>
      </c>
      <c r="H22" s="7" t="str">
        <f t="shared" si="3"/>
        <v>2022</v>
      </c>
      <c r="I22" s="3">
        <f t="shared" si="7"/>
        <v>10092330.039705317</v>
      </c>
      <c r="J22" s="3">
        <f t="shared" si="4"/>
        <v>53000</v>
      </c>
      <c r="K22" s="4">
        <f t="shared" si="5"/>
        <v>7.0000000000000007E-2</v>
      </c>
      <c r="L22" s="3">
        <f t="shared" si="6"/>
        <v>10096093.871341957</v>
      </c>
      <c r="N22" s="1">
        <f t="shared" si="8"/>
        <v>17</v>
      </c>
      <c r="O22" s="1">
        <f t="shared" si="9"/>
        <v>2037</v>
      </c>
      <c r="P22" s="3">
        <v>0</v>
      </c>
      <c r="Q22" s="3">
        <f t="shared" si="0"/>
        <v>1524211.0108114034</v>
      </c>
      <c r="R22" s="3">
        <v>0</v>
      </c>
      <c r="T22" s="14"/>
    </row>
    <row r="23" spans="1:20" ht="25" customHeight="1" x14ac:dyDescent="0.2">
      <c r="A23" s="14"/>
      <c r="F23" s="6">
        <f t="shared" si="1"/>
        <v>18</v>
      </c>
      <c r="G23" s="5">
        <f t="shared" si="2"/>
        <v>44713</v>
      </c>
      <c r="H23" s="7" t="str">
        <f t="shared" si="3"/>
        <v>2022</v>
      </c>
      <c r="I23" s="3">
        <f t="shared" si="7"/>
        <v>10096093.871341957</v>
      </c>
      <c r="J23" s="3">
        <f t="shared" si="4"/>
        <v>53000</v>
      </c>
      <c r="K23" s="4">
        <f t="shared" si="5"/>
        <v>7.0000000000000007E-2</v>
      </c>
      <c r="L23" s="3">
        <f t="shared" si="6"/>
        <v>10099878.984229883</v>
      </c>
      <c r="N23" s="1">
        <f t="shared" si="8"/>
        <v>18</v>
      </c>
      <c r="O23" s="1">
        <f t="shared" si="9"/>
        <v>2038</v>
      </c>
      <c r="P23" s="3">
        <v>0</v>
      </c>
      <c r="Q23" s="3">
        <f t="shared" si="0"/>
        <v>1615663.6714600881</v>
      </c>
      <c r="R23" s="3">
        <v>0</v>
      </c>
      <c r="T23" s="14"/>
    </row>
    <row r="24" spans="1:20" ht="25" customHeight="1" x14ac:dyDescent="0.2">
      <c r="A24" s="14"/>
      <c r="F24" s="6">
        <f t="shared" si="1"/>
        <v>19</v>
      </c>
      <c r="G24" s="5">
        <f t="shared" si="2"/>
        <v>44743</v>
      </c>
      <c r="H24" s="7" t="str">
        <f t="shared" si="3"/>
        <v>2022</v>
      </c>
      <c r="I24" s="3">
        <f t="shared" si="7"/>
        <v>10099878.984229883</v>
      </c>
      <c r="J24" s="3">
        <f t="shared" si="4"/>
        <v>53000</v>
      </c>
      <c r="K24" s="4">
        <f t="shared" si="5"/>
        <v>7.0000000000000007E-2</v>
      </c>
      <c r="L24" s="3">
        <f t="shared" si="6"/>
        <v>10103685.498696385</v>
      </c>
      <c r="N24" s="1">
        <f t="shared" si="8"/>
        <v>19</v>
      </c>
      <c r="O24" s="1">
        <f t="shared" si="9"/>
        <v>2039</v>
      </c>
      <c r="P24" s="3">
        <v>0</v>
      </c>
      <c r="Q24" s="3">
        <f t="shared" si="0"/>
        <v>1101010.4373285542</v>
      </c>
      <c r="R24" s="3">
        <v>0</v>
      </c>
      <c r="T24" s="14"/>
    </row>
    <row r="25" spans="1:20" ht="25" customHeight="1" x14ac:dyDescent="0.2">
      <c r="A25" s="14"/>
      <c r="F25" s="6">
        <f t="shared" si="1"/>
        <v>20</v>
      </c>
      <c r="G25" s="5">
        <f t="shared" si="2"/>
        <v>44774</v>
      </c>
      <c r="H25" s="7" t="str">
        <f t="shared" si="3"/>
        <v>2022</v>
      </c>
      <c r="I25" s="3">
        <f t="shared" si="7"/>
        <v>10103685.498696385</v>
      </c>
      <c r="J25" s="3">
        <f t="shared" si="4"/>
        <v>53000</v>
      </c>
      <c r="K25" s="4">
        <f t="shared" si="5"/>
        <v>7.0000000000000007E-2</v>
      </c>
      <c r="L25" s="3">
        <f t="shared" si="6"/>
        <v>10107513.5357491</v>
      </c>
      <c r="N25" s="1">
        <f t="shared" si="8"/>
        <v>20</v>
      </c>
      <c r="O25" s="1">
        <f t="shared" si="9"/>
        <v>2040</v>
      </c>
      <c r="P25" s="3">
        <v>0</v>
      </c>
      <c r="Q25" s="3">
        <f t="shared" si="0"/>
        <v>0</v>
      </c>
      <c r="R25" s="3">
        <v>0</v>
      </c>
      <c r="T25" s="14"/>
    </row>
    <row r="26" spans="1:20" ht="25" customHeight="1" x14ac:dyDescent="0.2">
      <c r="A26" s="14"/>
      <c r="F26" s="6">
        <f t="shared" si="1"/>
        <v>21</v>
      </c>
      <c r="G26" s="5">
        <f t="shared" si="2"/>
        <v>44805</v>
      </c>
      <c r="H26" s="7" t="str">
        <f t="shared" si="3"/>
        <v>2022</v>
      </c>
      <c r="I26" s="3">
        <f t="shared" si="7"/>
        <v>10107513.5357491</v>
      </c>
      <c r="J26" s="3">
        <f t="shared" si="4"/>
        <v>53000</v>
      </c>
      <c r="K26" s="4">
        <f t="shared" si="5"/>
        <v>7.0000000000000007E-2</v>
      </c>
      <c r="L26" s="3">
        <f t="shared" si="6"/>
        <v>10111363.217079859</v>
      </c>
      <c r="N26" s="1">
        <f t="shared" ref="N26:N41" si="10">N25+1</f>
        <v>21</v>
      </c>
      <c r="O26" s="1">
        <f t="shared" ref="O26:O41" si="11">O25+1</f>
        <v>2041</v>
      </c>
      <c r="P26" s="3">
        <v>0</v>
      </c>
      <c r="Q26" s="3">
        <f t="shared" si="0"/>
        <v>0</v>
      </c>
      <c r="R26" s="3">
        <v>0</v>
      </c>
      <c r="T26" s="14"/>
    </row>
    <row r="27" spans="1:20" ht="25" customHeight="1" x14ac:dyDescent="0.2">
      <c r="A27" s="14"/>
      <c r="F27" s="6">
        <f t="shared" si="1"/>
        <v>22</v>
      </c>
      <c r="G27" s="5">
        <f t="shared" si="2"/>
        <v>44835</v>
      </c>
      <c r="H27" s="7" t="str">
        <f t="shared" si="3"/>
        <v>2022</v>
      </c>
      <c r="I27" s="3">
        <f t="shared" si="7"/>
        <v>10111363.217079859</v>
      </c>
      <c r="J27" s="3">
        <f t="shared" si="4"/>
        <v>53000</v>
      </c>
      <c r="K27" s="4">
        <f t="shared" si="5"/>
        <v>7.0000000000000007E-2</v>
      </c>
      <c r="L27" s="3">
        <f t="shared" si="6"/>
        <v>10115234.665068557</v>
      </c>
      <c r="N27" s="1">
        <f t="shared" si="10"/>
        <v>22</v>
      </c>
      <c r="O27" s="1">
        <f t="shared" si="11"/>
        <v>2042</v>
      </c>
      <c r="P27" s="3">
        <v>0</v>
      </c>
      <c r="Q27" s="3">
        <f t="shared" si="0"/>
        <v>0</v>
      </c>
      <c r="R27" s="3">
        <v>0</v>
      </c>
      <c r="T27" s="14"/>
    </row>
    <row r="28" spans="1:20" ht="25" customHeight="1" x14ac:dyDescent="0.2">
      <c r="A28" s="14"/>
      <c r="F28" s="6">
        <f t="shared" si="1"/>
        <v>23</v>
      </c>
      <c r="G28" s="5">
        <f t="shared" si="2"/>
        <v>44866</v>
      </c>
      <c r="H28" s="7" t="str">
        <f t="shared" si="3"/>
        <v>2022</v>
      </c>
      <c r="I28" s="3">
        <f t="shared" si="7"/>
        <v>10115234.665068557</v>
      </c>
      <c r="J28" s="3">
        <f t="shared" si="4"/>
        <v>53000</v>
      </c>
      <c r="K28" s="4">
        <f t="shared" si="5"/>
        <v>7.0000000000000007E-2</v>
      </c>
      <c r="L28" s="3">
        <f t="shared" si="6"/>
        <v>10119128.002787044</v>
      </c>
      <c r="N28" s="1">
        <f t="shared" si="10"/>
        <v>23</v>
      </c>
      <c r="O28" s="1">
        <f t="shared" si="11"/>
        <v>2043</v>
      </c>
      <c r="P28" s="3">
        <v>0</v>
      </c>
      <c r="Q28" s="3">
        <f t="shared" si="0"/>
        <v>0</v>
      </c>
      <c r="R28" s="3">
        <v>0</v>
      </c>
      <c r="T28" s="14"/>
    </row>
    <row r="29" spans="1:20" ht="25" customHeight="1" x14ac:dyDescent="0.2">
      <c r="A29" s="14"/>
      <c r="F29" s="6">
        <f t="shared" si="1"/>
        <v>24</v>
      </c>
      <c r="G29" s="5">
        <f t="shared" si="2"/>
        <v>44896</v>
      </c>
      <c r="H29" s="7" t="str">
        <f t="shared" si="3"/>
        <v>2022</v>
      </c>
      <c r="I29" s="3">
        <f t="shared" si="7"/>
        <v>10119128.002787044</v>
      </c>
      <c r="J29" s="3">
        <f t="shared" si="4"/>
        <v>53000</v>
      </c>
      <c r="K29" s="4">
        <f t="shared" si="5"/>
        <v>7.0000000000000007E-2</v>
      </c>
      <c r="L29" s="3">
        <f t="shared" si="6"/>
        <v>10123043.354003035</v>
      </c>
      <c r="N29" s="1">
        <f t="shared" si="10"/>
        <v>24</v>
      </c>
      <c r="O29" s="1">
        <f t="shared" si="11"/>
        <v>2044</v>
      </c>
      <c r="P29" s="3">
        <v>0</v>
      </c>
      <c r="Q29" s="3">
        <f t="shared" si="0"/>
        <v>0</v>
      </c>
      <c r="R29" s="3">
        <v>0</v>
      </c>
      <c r="T29" s="14"/>
    </row>
    <row r="30" spans="1:20" ht="25" customHeight="1" x14ac:dyDescent="0.2">
      <c r="A30" s="14"/>
      <c r="F30" s="6">
        <f t="shared" si="1"/>
        <v>25</v>
      </c>
      <c r="G30" s="5">
        <f t="shared" si="2"/>
        <v>44927</v>
      </c>
      <c r="H30" s="7" t="str">
        <f t="shared" si="3"/>
        <v>2023</v>
      </c>
      <c r="I30" s="3">
        <f t="shared" si="7"/>
        <v>10123043.354003035</v>
      </c>
      <c r="J30" s="3">
        <f t="shared" si="4"/>
        <v>56180</v>
      </c>
      <c r="K30" s="4">
        <f t="shared" si="5"/>
        <v>7.0000000000000007E-2</v>
      </c>
      <c r="L30" s="3">
        <f t="shared" si="6"/>
        <v>10123782.86300171</v>
      </c>
      <c r="N30" s="1">
        <f t="shared" si="10"/>
        <v>25</v>
      </c>
      <c r="O30" s="1">
        <f t="shared" si="11"/>
        <v>2045</v>
      </c>
      <c r="P30" s="3">
        <v>0</v>
      </c>
      <c r="Q30" s="3">
        <f t="shared" si="0"/>
        <v>0</v>
      </c>
      <c r="R30" s="3">
        <v>0</v>
      </c>
      <c r="T30" s="14"/>
    </row>
    <row r="31" spans="1:20" ht="25" customHeight="1" x14ac:dyDescent="0.2">
      <c r="A31" s="14"/>
      <c r="F31" s="6">
        <f t="shared" si="1"/>
        <v>26</v>
      </c>
      <c r="G31" s="5">
        <f t="shared" si="2"/>
        <v>44958</v>
      </c>
      <c r="H31" s="7" t="str">
        <f t="shared" si="3"/>
        <v>2023</v>
      </c>
      <c r="I31" s="3">
        <f t="shared" si="7"/>
        <v>10123782.86300171</v>
      </c>
      <c r="J31" s="3">
        <f t="shared" si="4"/>
        <v>56180</v>
      </c>
      <c r="K31" s="4">
        <f t="shared" si="5"/>
        <v>7.0000000000000007E-2</v>
      </c>
      <c r="L31" s="3">
        <f t="shared" si="6"/>
        <v>10124526.553291779</v>
      </c>
      <c r="N31" s="1">
        <f t="shared" si="10"/>
        <v>26</v>
      </c>
      <c r="O31" s="1">
        <f t="shared" si="11"/>
        <v>2046</v>
      </c>
      <c r="P31" s="3">
        <v>0</v>
      </c>
      <c r="Q31" s="3">
        <f t="shared" si="0"/>
        <v>0</v>
      </c>
      <c r="R31" s="3">
        <v>0</v>
      </c>
      <c r="T31" s="14"/>
    </row>
    <row r="32" spans="1:20" ht="25" customHeight="1" x14ac:dyDescent="0.2">
      <c r="A32" s="14"/>
      <c r="F32" s="6">
        <f t="shared" si="1"/>
        <v>27</v>
      </c>
      <c r="G32" s="5">
        <f t="shared" si="2"/>
        <v>44986</v>
      </c>
      <c r="H32" s="7" t="str">
        <f t="shared" si="3"/>
        <v>2023</v>
      </c>
      <c r="I32" s="3">
        <f t="shared" si="7"/>
        <v>10124526.553291779</v>
      </c>
      <c r="J32" s="3">
        <f t="shared" si="4"/>
        <v>56180</v>
      </c>
      <c r="K32" s="4">
        <f t="shared" si="5"/>
        <v>7.0000000000000007E-2</v>
      </c>
      <c r="L32" s="3">
        <f t="shared" si="6"/>
        <v>10125274.448514871</v>
      </c>
      <c r="N32" s="1">
        <f t="shared" si="10"/>
        <v>27</v>
      </c>
      <c r="O32" s="1">
        <f t="shared" si="11"/>
        <v>2047</v>
      </c>
      <c r="P32" s="3">
        <v>0</v>
      </c>
      <c r="Q32" s="3">
        <f t="shared" si="0"/>
        <v>0</v>
      </c>
      <c r="R32" s="3">
        <v>0</v>
      </c>
      <c r="T32" s="14"/>
    </row>
    <row r="33" spans="1:20" ht="25" customHeight="1" x14ac:dyDescent="0.2">
      <c r="A33" s="14"/>
      <c r="F33" s="6">
        <f t="shared" si="1"/>
        <v>28</v>
      </c>
      <c r="G33" s="5">
        <f t="shared" si="2"/>
        <v>45017</v>
      </c>
      <c r="H33" s="7" t="str">
        <f t="shared" si="3"/>
        <v>2023</v>
      </c>
      <c r="I33" s="3">
        <f t="shared" si="7"/>
        <v>10125274.448514871</v>
      </c>
      <c r="J33" s="3">
        <f t="shared" si="4"/>
        <v>56180</v>
      </c>
      <c r="K33" s="4">
        <f t="shared" si="5"/>
        <v>7.0000000000000007E-2</v>
      </c>
      <c r="L33" s="3">
        <f t="shared" si="6"/>
        <v>10126026.57244629</v>
      </c>
      <c r="N33" s="1">
        <f t="shared" si="10"/>
        <v>28</v>
      </c>
      <c r="O33" s="1">
        <f t="shared" si="11"/>
        <v>2048</v>
      </c>
      <c r="P33" s="3">
        <v>0</v>
      </c>
      <c r="Q33" s="3">
        <f t="shared" si="0"/>
        <v>0</v>
      </c>
      <c r="R33" s="3">
        <v>0</v>
      </c>
      <c r="T33" s="14"/>
    </row>
    <row r="34" spans="1:20" ht="25" customHeight="1" x14ac:dyDescent="0.2">
      <c r="A34" s="14"/>
      <c r="F34" s="6">
        <f t="shared" si="1"/>
        <v>29</v>
      </c>
      <c r="G34" s="5">
        <f t="shared" si="2"/>
        <v>45047</v>
      </c>
      <c r="H34" s="7" t="str">
        <f t="shared" si="3"/>
        <v>2023</v>
      </c>
      <c r="I34" s="3">
        <f t="shared" si="7"/>
        <v>10126026.57244629</v>
      </c>
      <c r="J34" s="3">
        <f t="shared" si="4"/>
        <v>56180</v>
      </c>
      <c r="K34" s="4">
        <f t="shared" si="5"/>
        <v>7.0000000000000007E-2</v>
      </c>
      <c r="L34" s="3">
        <f t="shared" si="6"/>
        <v>10126782.948995767</v>
      </c>
      <c r="N34" s="1">
        <f t="shared" si="10"/>
        <v>29</v>
      </c>
      <c r="O34" s="1">
        <f t="shared" si="11"/>
        <v>2049</v>
      </c>
      <c r="P34" s="3">
        <v>0</v>
      </c>
      <c r="Q34" s="3">
        <f t="shared" si="0"/>
        <v>0</v>
      </c>
      <c r="R34" s="3">
        <v>0</v>
      </c>
      <c r="T34" s="14"/>
    </row>
    <row r="35" spans="1:20" ht="25" customHeight="1" x14ac:dyDescent="0.2">
      <c r="A35" s="14"/>
      <c r="F35" s="6">
        <f t="shared" si="1"/>
        <v>30</v>
      </c>
      <c r="G35" s="5">
        <f t="shared" si="2"/>
        <v>45078</v>
      </c>
      <c r="H35" s="7" t="str">
        <f t="shared" si="3"/>
        <v>2023</v>
      </c>
      <c r="I35" s="3">
        <f t="shared" si="7"/>
        <v>10126782.948995767</v>
      </c>
      <c r="J35" s="3">
        <f t="shared" si="4"/>
        <v>56180</v>
      </c>
      <c r="K35" s="4">
        <f t="shared" si="5"/>
        <v>7.0000000000000007E-2</v>
      </c>
      <c r="L35" s="3">
        <f t="shared" si="6"/>
        <v>10127543.602208221</v>
      </c>
      <c r="N35" s="1">
        <f t="shared" si="10"/>
        <v>30</v>
      </c>
      <c r="O35" s="1">
        <f t="shared" si="11"/>
        <v>2050</v>
      </c>
      <c r="P35" s="3">
        <v>0</v>
      </c>
      <c r="Q35" s="3">
        <f t="shared" si="0"/>
        <v>0</v>
      </c>
      <c r="R35" s="3">
        <v>0</v>
      </c>
      <c r="T35" s="14"/>
    </row>
    <row r="36" spans="1:20" ht="25" customHeight="1" x14ac:dyDescent="0.2">
      <c r="A36" s="14"/>
      <c r="F36" s="6">
        <f t="shared" si="1"/>
        <v>31</v>
      </c>
      <c r="G36" s="5">
        <f t="shared" si="2"/>
        <v>45108</v>
      </c>
      <c r="H36" s="7" t="str">
        <f t="shared" si="3"/>
        <v>2023</v>
      </c>
      <c r="I36" s="3">
        <f t="shared" si="7"/>
        <v>10127543.602208221</v>
      </c>
      <c r="J36" s="3">
        <f t="shared" si="4"/>
        <v>56180</v>
      </c>
      <c r="K36" s="4">
        <f t="shared" si="5"/>
        <v>7.0000000000000007E-2</v>
      </c>
      <c r="L36" s="3">
        <f t="shared" si="6"/>
        <v>10128308.556264529</v>
      </c>
      <c r="N36" s="1">
        <f t="shared" si="10"/>
        <v>31</v>
      </c>
      <c r="O36" s="1">
        <f t="shared" si="11"/>
        <v>2051</v>
      </c>
      <c r="P36" s="3">
        <v>0</v>
      </c>
      <c r="Q36" s="3">
        <f t="shared" si="0"/>
        <v>0</v>
      </c>
      <c r="R36" s="3">
        <v>0</v>
      </c>
      <c r="T36" s="14"/>
    </row>
    <row r="37" spans="1:20" ht="25" customHeight="1" x14ac:dyDescent="0.2">
      <c r="A37" s="14"/>
      <c r="F37" s="6">
        <f t="shared" si="1"/>
        <v>32</v>
      </c>
      <c r="G37" s="5">
        <f t="shared" si="2"/>
        <v>45139</v>
      </c>
      <c r="H37" s="7" t="str">
        <f t="shared" si="3"/>
        <v>2023</v>
      </c>
      <c r="I37" s="3">
        <f t="shared" si="7"/>
        <v>10128308.556264529</v>
      </c>
      <c r="J37" s="3">
        <f t="shared" si="4"/>
        <v>56180</v>
      </c>
      <c r="K37" s="4">
        <f t="shared" si="5"/>
        <v>7.0000000000000007E-2</v>
      </c>
      <c r="L37" s="3">
        <f t="shared" si="6"/>
        <v>10129077.835482284</v>
      </c>
      <c r="N37" s="1">
        <f t="shared" si="10"/>
        <v>32</v>
      </c>
      <c r="O37" s="1">
        <f t="shared" si="11"/>
        <v>2052</v>
      </c>
      <c r="P37" s="3">
        <v>0</v>
      </c>
      <c r="Q37" s="3">
        <f t="shared" si="0"/>
        <v>0</v>
      </c>
      <c r="R37" s="3">
        <v>0</v>
      </c>
      <c r="T37" s="14"/>
    </row>
    <row r="38" spans="1:20" ht="25" customHeight="1" x14ac:dyDescent="0.2">
      <c r="A38" s="14"/>
      <c r="F38" s="6">
        <f t="shared" si="1"/>
        <v>33</v>
      </c>
      <c r="G38" s="5">
        <f t="shared" si="2"/>
        <v>45170</v>
      </c>
      <c r="H38" s="7" t="str">
        <f t="shared" si="3"/>
        <v>2023</v>
      </c>
      <c r="I38" s="3">
        <f t="shared" si="7"/>
        <v>10129077.835482284</v>
      </c>
      <c r="J38" s="3">
        <f t="shared" si="4"/>
        <v>56180</v>
      </c>
      <c r="K38" s="4">
        <f t="shared" si="5"/>
        <v>7.0000000000000007E-2</v>
      </c>
      <c r="L38" s="3">
        <f t="shared" si="6"/>
        <v>10129851.46431658</v>
      </c>
      <c r="N38" s="1">
        <f t="shared" si="10"/>
        <v>33</v>
      </c>
      <c r="O38" s="1">
        <f t="shared" si="11"/>
        <v>2053</v>
      </c>
      <c r="P38" s="3">
        <v>0</v>
      </c>
      <c r="Q38" s="3">
        <f t="shared" ref="Q38:Q55" si="12">SUMIFS($J$6:$J$485,$H$6:$H$485,$O38)</f>
        <v>0</v>
      </c>
      <c r="R38" s="3">
        <v>0</v>
      </c>
      <c r="T38" s="14"/>
    </row>
    <row r="39" spans="1:20" ht="25" customHeight="1" x14ac:dyDescent="0.2">
      <c r="A39" s="14"/>
      <c r="F39" s="6">
        <f t="shared" si="1"/>
        <v>34</v>
      </c>
      <c r="G39" s="5">
        <f t="shared" si="2"/>
        <v>45200</v>
      </c>
      <c r="H39" s="7" t="str">
        <f t="shared" si="3"/>
        <v>2023</v>
      </c>
      <c r="I39" s="3">
        <f t="shared" si="7"/>
        <v>10129851.46431658</v>
      </c>
      <c r="J39" s="3">
        <f t="shared" si="4"/>
        <v>56180</v>
      </c>
      <c r="K39" s="4">
        <f t="shared" si="5"/>
        <v>7.0000000000000007E-2</v>
      </c>
      <c r="L39" s="3">
        <f t="shared" si="6"/>
        <v>10130629.467360782</v>
      </c>
      <c r="N39" s="1">
        <f t="shared" si="10"/>
        <v>34</v>
      </c>
      <c r="O39" s="1">
        <f t="shared" si="11"/>
        <v>2054</v>
      </c>
      <c r="P39" s="3">
        <v>0</v>
      </c>
      <c r="Q39" s="3">
        <f t="shared" si="12"/>
        <v>0</v>
      </c>
      <c r="R39" s="3">
        <v>0</v>
      </c>
      <c r="T39" s="14"/>
    </row>
    <row r="40" spans="1:20" ht="25" customHeight="1" x14ac:dyDescent="0.2">
      <c r="A40" s="14"/>
      <c r="F40" s="6">
        <f t="shared" si="1"/>
        <v>35</v>
      </c>
      <c r="G40" s="5">
        <f t="shared" si="2"/>
        <v>45231</v>
      </c>
      <c r="H40" s="7" t="str">
        <f t="shared" si="3"/>
        <v>2023</v>
      </c>
      <c r="I40" s="3">
        <f t="shared" si="7"/>
        <v>10130629.467360782</v>
      </c>
      <c r="J40" s="3">
        <f t="shared" si="4"/>
        <v>56180</v>
      </c>
      <c r="K40" s="4">
        <f t="shared" si="5"/>
        <v>7.0000000000000007E-2</v>
      </c>
      <c r="L40" s="3">
        <f t="shared" si="6"/>
        <v>10131411.869347308</v>
      </c>
      <c r="N40" s="1">
        <f t="shared" si="10"/>
        <v>35</v>
      </c>
      <c r="O40" s="1">
        <f t="shared" si="11"/>
        <v>2055</v>
      </c>
      <c r="P40" s="3">
        <v>0</v>
      </c>
      <c r="Q40" s="3">
        <f t="shared" si="12"/>
        <v>0</v>
      </c>
      <c r="R40" s="3">
        <v>0</v>
      </c>
      <c r="T40" s="14"/>
    </row>
    <row r="41" spans="1:20" ht="25" customHeight="1" x14ac:dyDescent="0.2">
      <c r="A41" s="14"/>
      <c r="F41" s="6">
        <f t="shared" si="1"/>
        <v>36</v>
      </c>
      <c r="G41" s="5">
        <f t="shared" si="2"/>
        <v>45261</v>
      </c>
      <c r="H41" s="7" t="str">
        <f t="shared" si="3"/>
        <v>2023</v>
      </c>
      <c r="I41" s="3">
        <f t="shared" si="7"/>
        <v>10131411.869347308</v>
      </c>
      <c r="J41" s="3">
        <f t="shared" si="4"/>
        <v>56180</v>
      </c>
      <c r="K41" s="4">
        <f t="shared" si="5"/>
        <v>7.0000000000000007E-2</v>
      </c>
      <c r="L41" s="3">
        <f t="shared" si="6"/>
        <v>10132198.695148416</v>
      </c>
      <c r="N41" s="1">
        <f t="shared" si="10"/>
        <v>36</v>
      </c>
      <c r="O41" s="1">
        <f t="shared" si="11"/>
        <v>2056</v>
      </c>
      <c r="P41" s="3">
        <v>0</v>
      </c>
      <c r="Q41" s="3">
        <f t="shared" si="12"/>
        <v>0</v>
      </c>
      <c r="R41" s="3">
        <v>0</v>
      </c>
      <c r="T41" s="14"/>
    </row>
    <row r="42" spans="1:20" ht="25" customHeight="1" x14ac:dyDescent="0.2">
      <c r="A42" s="14"/>
      <c r="F42" s="6">
        <f t="shared" si="1"/>
        <v>37</v>
      </c>
      <c r="G42" s="5">
        <f t="shared" si="2"/>
        <v>45292</v>
      </c>
      <c r="H42" s="7" t="str">
        <f t="shared" si="3"/>
        <v>2024</v>
      </c>
      <c r="I42" s="3">
        <f t="shared" si="7"/>
        <v>10132198.695148416</v>
      </c>
      <c r="J42" s="3">
        <f t="shared" si="4"/>
        <v>59550.8</v>
      </c>
      <c r="K42" s="4">
        <f t="shared" si="5"/>
        <v>7.0000000000000007E-2</v>
      </c>
      <c r="L42" s="3">
        <f t="shared" si="6"/>
        <v>10129600.110783726</v>
      </c>
      <c r="N42" s="1">
        <f t="shared" ref="N42:N45" si="13">N41+1</f>
        <v>37</v>
      </c>
      <c r="O42" s="1">
        <f t="shared" ref="O42:O45" si="14">O41+1</f>
        <v>2057</v>
      </c>
      <c r="P42" s="3">
        <v>0</v>
      </c>
      <c r="Q42" s="3">
        <f t="shared" si="12"/>
        <v>0</v>
      </c>
      <c r="R42" s="3">
        <v>0</v>
      </c>
      <c r="T42" s="14"/>
    </row>
    <row r="43" spans="1:20" ht="25" customHeight="1" x14ac:dyDescent="0.2">
      <c r="A43" s="14"/>
      <c r="F43" s="6">
        <f t="shared" si="1"/>
        <v>38</v>
      </c>
      <c r="G43" s="5">
        <f t="shared" si="2"/>
        <v>45323</v>
      </c>
      <c r="H43" s="7" t="str">
        <f t="shared" si="3"/>
        <v>2024</v>
      </c>
      <c r="I43" s="3">
        <f t="shared" si="7"/>
        <v>10129600.110783726</v>
      </c>
      <c r="J43" s="3">
        <f t="shared" si="4"/>
        <v>59550.8</v>
      </c>
      <c r="K43" s="4">
        <f t="shared" si="5"/>
        <v>7.0000000000000007E-2</v>
      </c>
      <c r="L43" s="3">
        <f t="shared" si="6"/>
        <v>10126986.833645238</v>
      </c>
      <c r="N43" s="1">
        <f t="shared" si="13"/>
        <v>38</v>
      </c>
      <c r="O43" s="1">
        <f t="shared" si="14"/>
        <v>2058</v>
      </c>
      <c r="P43" s="3">
        <v>0</v>
      </c>
      <c r="Q43" s="3">
        <f t="shared" si="12"/>
        <v>0</v>
      </c>
      <c r="R43" s="3">
        <v>0</v>
      </c>
      <c r="T43" s="14"/>
    </row>
    <row r="44" spans="1:20" ht="25" customHeight="1" x14ac:dyDescent="0.2">
      <c r="A44" s="14"/>
      <c r="F44" s="6">
        <f t="shared" si="1"/>
        <v>39</v>
      </c>
      <c r="G44" s="5">
        <f t="shared" si="2"/>
        <v>45352</v>
      </c>
      <c r="H44" s="7" t="str">
        <f t="shared" si="3"/>
        <v>2024</v>
      </c>
      <c r="I44" s="3">
        <f t="shared" si="7"/>
        <v>10126986.833645238</v>
      </c>
      <c r="J44" s="3">
        <f t="shared" si="4"/>
        <v>59550.8</v>
      </c>
      <c r="K44" s="4">
        <f t="shared" si="5"/>
        <v>7.0000000000000007E-2</v>
      </c>
      <c r="L44" s="3">
        <f t="shared" si="6"/>
        <v>10124358.780657869</v>
      </c>
      <c r="N44" s="1">
        <f t="shared" si="13"/>
        <v>39</v>
      </c>
      <c r="O44" s="1">
        <f t="shared" si="14"/>
        <v>2059</v>
      </c>
      <c r="P44" s="3">
        <v>0</v>
      </c>
      <c r="Q44" s="3">
        <f t="shared" si="12"/>
        <v>0</v>
      </c>
      <c r="R44" s="3">
        <v>0</v>
      </c>
      <c r="T44" s="14"/>
    </row>
    <row r="45" spans="1:20" ht="25" customHeight="1" x14ac:dyDescent="0.2">
      <c r="A45" s="14"/>
      <c r="F45" s="6">
        <f t="shared" si="1"/>
        <v>40</v>
      </c>
      <c r="G45" s="5">
        <f t="shared" si="2"/>
        <v>45383</v>
      </c>
      <c r="H45" s="7" t="str">
        <f t="shared" si="3"/>
        <v>2024</v>
      </c>
      <c r="I45" s="3">
        <f t="shared" si="7"/>
        <v>10124358.780657869</v>
      </c>
      <c r="J45" s="3">
        <f t="shared" si="4"/>
        <v>59550.8</v>
      </c>
      <c r="K45" s="4">
        <f t="shared" si="5"/>
        <v>7.0000000000000007E-2</v>
      </c>
      <c r="L45" s="3">
        <f t="shared" si="6"/>
        <v>10121715.868276825</v>
      </c>
      <c r="N45" s="1">
        <f t="shared" si="13"/>
        <v>40</v>
      </c>
      <c r="O45" s="1">
        <f t="shared" si="14"/>
        <v>2060</v>
      </c>
      <c r="P45" s="3">
        <v>0</v>
      </c>
      <c r="Q45" s="3">
        <f t="shared" si="12"/>
        <v>0</v>
      </c>
      <c r="R45" s="3">
        <v>0</v>
      </c>
      <c r="T45" s="14"/>
    </row>
    <row r="46" spans="1:20" ht="25" customHeight="1" x14ac:dyDescent="0.2">
      <c r="A46" s="14"/>
      <c r="F46" s="6">
        <f t="shared" si="1"/>
        <v>41</v>
      </c>
      <c r="G46" s="5">
        <f t="shared" si="2"/>
        <v>45413</v>
      </c>
      <c r="H46" s="7" t="str">
        <f t="shared" si="3"/>
        <v>2024</v>
      </c>
      <c r="I46" s="3">
        <f t="shared" si="7"/>
        <v>10121715.868276825</v>
      </c>
      <c r="J46" s="3">
        <f t="shared" si="4"/>
        <v>59550.8</v>
      </c>
      <c r="K46" s="4">
        <f t="shared" si="5"/>
        <v>7.0000000000000007E-2</v>
      </c>
      <c r="L46" s="3">
        <f t="shared" si="6"/>
        <v>10119058.012484932</v>
      </c>
      <c r="N46" s="1">
        <f t="shared" ref="N46:N55" si="15">N45+1</f>
        <v>41</v>
      </c>
      <c r="O46" s="1">
        <f t="shared" ref="O46:O55" si="16">O45+1</f>
        <v>2061</v>
      </c>
      <c r="P46" s="3">
        <v>0</v>
      </c>
      <c r="Q46" s="3">
        <f t="shared" si="12"/>
        <v>0</v>
      </c>
      <c r="R46" s="3">
        <v>0</v>
      </c>
      <c r="T46" s="14"/>
    </row>
    <row r="47" spans="1:20" ht="25" customHeight="1" x14ac:dyDescent="0.2">
      <c r="A47" s="14"/>
      <c r="F47" s="6">
        <f t="shared" si="1"/>
        <v>42</v>
      </c>
      <c r="G47" s="5">
        <f t="shared" si="2"/>
        <v>45444</v>
      </c>
      <c r="H47" s="7" t="str">
        <f t="shared" si="3"/>
        <v>2024</v>
      </c>
      <c r="I47" s="3">
        <f t="shared" si="7"/>
        <v>10119058.012484932</v>
      </c>
      <c r="J47" s="3">
        <f t="shared" si="4"/>
        <v>59550.8</v>
      </c>
      <c r="K47" s="4">
        <f t="shared" si="5"/>
        <v>7.0000000000000007E-2</v>
      </c>
      <c r="L47" s="3">
        <f t="shared" si="6"/>
        <v>10116385.128789973</v>
      </c>
      <c r="N47" s="1">
        <f t="shared" si="15"/>
        <v>42</v>
      </c>
      <c r="O47" s="1">
        <f t="shared" si="16"/>
        <v>2062</v>
      </c>
      <c r="P47" s="3">
        <v>0</v>
      </c>
      <c r="Q47" s="3">
        <f t="shared" si="12"/>
        <v>0</v>
      </c>
      <c r="R47" s="3">
        <v>0</v>
      </c>
      <c r="T47" s="14"/>
    </row>
    <row r="48" spans="1:20" ht="25" customHeight="1" x14ac:dyDescent="0.2">
      <c r="A48" s="14"/>
      <c r="F48" s="6">
        <f t="shared" si="1"/>
        <v>43</v>
      </c>
      <c r="G48" s="5">
        <f t="shared" si="2"/>
        <v>45474</v>
      </c>
      <c r="H48" s="7" t="str">
        <f t="shared" si="3"/>
        <v>2024</v>
      </c>
      <c r="I48" s="3">
        <f t="shared" si="7"/>
        <v>10116385.128789973</v>
      </c>
      <c r="J48" s="3">
        <f t="shared" si="4"/>
        <v>59550.8</v>
      </c>
      <c r="K48" s="4">
        <f t="shared" si="5"/>
        <v>7.0000000000000007E-2</v>
      </c>
      <c r="L48" s="3">
        <f t="shared" si="6"/>
        <v>10113697.132221999</v>
      </c>
      <c r="N48" s="1">
        <f t="shared" si="15"/>
        <v>43</v>
      </c>
      <c r="O48" s="1">
        <f t="shared" si="16"/>
        <v>2063</v>
      </c>
      <c r="P48" s="3">
        <v>0</v>
      </c>
      <c r="Q48" s="3">
        <f t="shared" si="12"/>
        <v>0</v>
      </c>
      <c r="R48" s="3">
        <v>0</v>
      </c>
      <c r="T48" s="14"/>
    </row>
    <row r="49" spans="1:20" ht="25" customHeight="1" x14ac:dyDescent="0.2">
      <c r="A49" s="14"/>
      <c r="F49" s="6">
        <f t="shared" si="1"/>
        <v>44</v>
      </c>
      <c r="G49" s="5">
        <f t="shared" si="2"/>
        <v>45505</v>
      </c>
      <c r="H49" s="7" t="str">
        <f t="shared" si="3"/>
        <v>2024</v>
      </c>
      <c r="I49" s="3">
        <f t="shared" si="7"/>
        <v>10113697.132221999</v>
      </c>
      <c r="J49" s="3">
        <f t="shared" si="4"/>
        <v>59550.8</v>
      </c>
      <c r="K49" s="4">
        <f t="shared" si="5"/>
        <v>7.0000000000000007E-2</v>
      </c>
      <c r="L49" s="3">
        <f t="shared" si="6"/>
        <v>10110993.937330628</v>
      </c>
      <c r="N49" s="1">
        <f t="shared" si="15"/>
        <v>44</v>
      </c>
      <c r="O49" s="1">
        <f t="shared" si="16"/>
        <v>2064</v>
      </c>
      <c r="P49" s="3">
        <v>0</v>
      </c>
      <c r="Q49" s="3">
        <f t="shared" si="12"/>
        <v>0</v>
      </c>
      <c r="R49" s="3">
        <v>0</v>
      </c>
      <c r="T49" s="14"/>
    </row>
    <row r="50" spans="1:20" ht="25" customHeight="1" x14ac:dyDescent="0.2">
      <c r="A50" s="14"/>
      <c r="F50" s="6">
        <f t="shared" si="1"/>
        <v>45</v>
      </c>
      <c r="G50" s="5">
        <f t="shared" si="2"/>
        <v>45536</v>
      </c>
      <c r="H50" s="7" t="str">
        <f t="shared" si="3"/>
        <v>2024</v>
      </c>
      <c r="I50" s="3">
        <f t="shared" si="7"/>
        <v>10110993.937330628</v>
      </c>
      <c r="J50" s="3">
        <f t="shared" si="4"/>
        <v>59550.8</v>
      </c>
      <c r="K50" s="4">
        <f t="shared" si="5"/>
        <v>7.0000000000000007E-2</v>
      </c>
      <c r="L50" s="3">
        <f t="shared" si="6"/>
        <v>10108275.458182331</v>
      </c>
      <c r="N50" s="1">
        <f t="shared" si="15"/>
        <v>45</v>
      </c>
      <c r="O50" s="1">
        <f t="shared" si="16"/>
        <v>2065</v>
      </c>
      <c r="P50" s="3">
        <v>0</v>
      </c>
      <c r="Q50" s="3">
        <f t="shared" si="12"/>
        <v>0</v>
      </c>
      <c r="R50" s="3">
        <v>0</v>
      </c>
      <c r="T50" s="14"/>
    </row>
    <row r="51" spans="1:20" ht="25" customHeight="1" x14ac:dyDescent="0.2">
      <c r="A51" s="14"/>
      <c r="F51" s="6">
        <f t="shared" si="1"/>
        <v>46</v>
      </c>
      <c r="G51" s="5">
        <f t="shared" si="2"/>
        <v>45566</v>
      </c>
      <c r="H51" s="7" t="str">
        <f t="shared" si="3"/>
        <v>2024</v>
      </c>
      <c r="I51" s="3">
        <f t="shared" si="7"/>
        <v>10108275.458182331</v>
      </c>
      <c r="J51" s="3">
        <f t="shared" si="4"/>
        <v>59550.8</v>
      </c>
      <c r="K51" s="4">
        <f t="shared" si="5"/>
        <v>7.0000000000000007E-2</v>
      </c>
      <c r="L51" s="3">
        <f t="shared" si="6"/>
        <v>10105541.608357698</v>
      </c>
      <c r="N51" s="1">
        <f t="shared" si="15"/>
        <v>46</v>
      </c>
      <c r="O51" s="1">
        <f t="shared" si="16"/>
        <v>2066</v>
      </c>
      <c r="P51" s="3">
        <v>0</v>
      </c>
      <c r="Q51" s="3">
        <f t="shared" si="12"/>
        <v>0</v>
      </c>
      <c r="R51" s="3">
        <v>0</v>
      </c>
      <c r="T51" s="14"/>
    </row>
    <row r="52" spans="1:20" ht="25" customHeight="1" x14ac:dyDescent="0.2">
      <c r="A52" s="14"/>
      <c r="F52" s="6">
        <f t="shared" si="1"/>
        <v>47</v>
      </c>
      <c r="G52" s="5">
        <f t="shared" si="2"/>
        <v>45597</v>
      </c>
      <c r="H52" s="7" t="str">
        <f t="shared" si="3"/>
        <v>2024</v>
      </c>
      <c r="I52" s="3">
        <f t="shared" si="7"/>
        <v>10105541.608357698</v>
      </c>
      <c r="J52" s="3">
        <f t="shared" si="4"/>
        <v>59550.8</v>
      </c>
      <c r="K52" s="4">
        <f t="shared" si="5"/>
        <v>7.0000000000000007E-2</v>
      </c>
      <c r="L52" s="3">
        <f t="shared" si="6"/>
        <v>10102792.300948689</v>
      </c>
      <c r="N52" s="1">
        <f t="shared" si="15"/>
        <v>47</v>
      </c>
      <c r="O52" s="1">
        <f t="shared" si="16"/>
        <v>2067</v>
      </c>
      <c r="P52" s="3">
        <v>0</v>
      </c>
      <c r="Q52" s="3">
        <f t="shared" si="12"/>
        <v>0</v>
      </c>
      <c r="R52" s="3">
        <v>0</v>
      </c>
      <c r="T52" s="14"/>
    </row>
    <row r="53" spans="1:20" ht="25" customHeight="1" x14ac:dyDescent="0.2">
      <c r="A53" s="14"/>
      <c r="F53" s="6">
        <f t="shared" si="1"/>
        <v>48</v>
      </c>
      <c r="G53" s="5">
        <f t="shared" si="2"/>
        <v>45627</v>
      </c>
      <c r="H53" s="7" t="str">
        <f t="shared" si="3"/>
        <v>2024</v>
      </c>
      <c r="I53" s="3">
        <f t="shared" si="7"/>
        <v>10102792.300948689</v>
      </c>
      <c r="J53" s="3">
        <f t="shared" si="4"/>
        <v>59550.8</v>
      </c>
      <c r="K53" s="4">
        <f t="shared" si="5"/>
        <v>7.0000000000000007E-2</v>
      </c>
      <c r="L53" s="3">
        <f t="shared" si="6"/>
        <v>10100027.448555874</v>
      </c>
      <c r="N53" s="1">
        <f t="shared" si="15"/>
        <v>48</v>
      </c>
      <c r="O53" s="1">
        <f t="shared" si="16"/>
        <v>2068</v>
      </c>
      <c r="P53" s="3">
        <v>0</v>
      </c>
      <c r="Q53" s="3">
        <f t="shared" si="12"/>
        <v>0</v>
      </c>
      <c r="R53" s="3">
        <v>0</v>
      </c>
      <c r="T53" s="14"/>
    </row>
    <row r="54" spans="1:20" ht="25" customHeight="1" x14ac:dyDescent="0.2">
      <c r="A54" s="14"/>
      <c r="F54" s="6">
        <f t="shared" si="1"/>
        <v>49</v>
      </c>
      <c r="G54" s="5">
        <f t="shared" si="2"/>
        <v>45658</v>
      </c>
      <c r="H54" s="7" t="str">
        <f t="shared" si="3"/>
        <v>2025</v>
      </c>
      <c r="I54" s="3">
        <f t="shared" si="7"/>
        <v>10100027.448555874</v>
      </c>
      <c r="J54" s="3">
        <f t="shared" si="4"/>
        <v>63123.848000000005</v>
      </c>
      <c r="K54" s="4">
        <f t="shared" si="5"/>
        <v>7.0000000000000007E-2</v>
      </c>
      <c r="L54" s="3">
        <f t="shared" si="6"/>
        <v>10093653.712752789</v>
      </c>
      <c r="N54" s="1">
        <f t="shared" si="15"/>
        <v>49</v>
      </c>
      <c r="O54" s="1">
        <f t="shared" si="16"/>
        <v>2069</v>
      </c>
      <c r="P54" s="3">
        <v>0</v>
      </c>
      <c r="Q54" s="3">
        <f t="shared" si="12"/>
        <v>0</v>
      </c>
      <c r="R54" s="3">
        <v>0</v>
      </c>
      <c r="T54" s="14"/>
    </row>
    <row r="55" spans="1:20" ht="25" customHeight="1" x14ac:dyDescent="0.2">
      <c r="A55" s="14"/>
      <c r="F55" s="6">
        <f t="shared" si="1"/>
        <v>50</v>
      </c>
      <c r="G55" s="5">
        <f t="shared" si="2"/>
        <v>45689</v>
      </c>
      <c r="H55" s="7" t="str">
        <f t="shared" si="3"/>
        <v>2025</v>
      </c>
      <c r="I55" s="3">
        <f t="shared" si="7"/>
        <v>10093653.712752789</v>
      </c>
      <c r="J55" s="3">
        <f t="shared" si="4"/>
        <v>63123.848000000005</v>
      </c>
      <c r="K55" s="4">
        <f t="shared" si="5"/>
        <v>7.0000000000000007E-2</v>
      </c>
      <c r="L55" s="3">
        <f t="shared" si="6"/>
        <v>10087243.938920813</v>
      </c>
      <c r="N55" s="1">
        <f t="shared" si="15"/>
        <v>50</v>
      </c>
      <c r="O55" s="1">
        <f t="shared" si="16"/>
        <v>2070</v>
      </c>
      <c r="P55" s="3">
        <v>0</v>
      </c>
      <c r="Q55" s="3">
        <f t="shared" si="12"/>
        <v>0</v>
      </c>
      <c r="R55" s="3">
        <f>L605</f>
        <v>0</v>
      </c>
      <c r="T55" s="14"/>
    </row>
    <row r="56" spans="1:20" ht="25" customHeight="1" x14ac:dyDescent="0.2">
      <c r="A56" s="14"/>
      <c r="F56" s="6">
        <f t="shared" si="1"/>
        <v>51</v>
      </c>
      <c r="G56" s="5">
        <f t="shared" si="2"/>
        <v>45717</v>
      </c>
      <c r="H56" s="7" t="str">
        <f t="shared" si="3"/>
        <v>2025</v>
      </c>
      <c r="I56" s="3">
        <f t="shared" si="7"/>
        <v>10087243.938920813</v>
      </c>
      <c r="J56" s="3">
        <f t="shared" si="4"/>
        <v>63123.848000000005</v>
      </c>
      <c r="K56" s="4">
        <f t="shared" si="5"/>
        <v>7.0000000000000007E-2</v>
      </c>
      <c r="L56" s="3">
        <f t="shared" si="6"/>
        <v>10080797.92329569</v>
      </c>
      <c r="N56" s="1"/>
      <c r="O56" s="1"/>
      <c r="P56" s="3"/>
      <c r="Q56" s="3"/>
      <c r="T56" s="14"/>
    </row>
    <row r="57" spans="1:20" ht="25" customHeight="1" x14ac:dyDescent="0.2">
      <c r="A57" s="14"/>
      <c r="F57" s="6">
        <f t="shared" si="1"/>
        <v>52</v>
      </c>
      <c r="G57" s="5">
        <f t="shared" si="2"/>
        <v>45748</v>
      </c>
      <c r="H57" s="7" t="str">
        <f t="shared" si="3"/>
        <v>2025</v>
      </c>
      <c r="I57" s="3">
        <f t="shared" si="7"/>
        <v>10080797.92329569</v>
      </c>
      <c r="J57" s="3">
        <f t="shared" si="4"/>
        <v>63123.848000000005</v>
      </c>
      <c r="K57" s="4">
        <f t="shared" si="5"/>
        <v>7.0000000000000007E-2</v>
      </c>
      <c r="L57" s="3">
        <f t="shared" si="6"/>
        <v>10074315.460961053</v>
      </c>
      <c r="T57" s="14"/>
    </row>
    <row r="58" spans="1:20" ht="25" customHeight="1" x14ac:dyDescent="0.2">
      <c r="A58" s="14"/>
      <c r="F58" s="6">
        <f t="shared" si="1"/>
        <v>53</v>
      </c>
      <c r="G58" s="5">
        <f t="shared" si="2"/>
        <v>45778</v>
      </c>
      <c r="H58" s="7" t="str">
        <f t="shared" si="3"/>
        <v>2025</v>
      </c>
      <c r="I58" s="3">
        <f t="shared" si="7"/>
        <v>10074315.460961053</v>
      </c>
      <c r="J58" s="3">
        <f t="shared" si="4"/>
        <v>63123.848000000005</v>
      </c>
      <c r="K58" s="4">
        <f t="shared" si="5"/>
        <v>7.0000000000000007E-2</v>
      </c>
      <c r="L58" s="3">
        <f t="shared" si="6"/>
        <v>10067796.345841909</v>
      </c>
      <c r="T58" s="14"/>
    </row>
    <row r="59" spans="1:20" ht="25" customHeight="1" x14ac:dyDescent="0.2">
      <c r="A59" s="14"/>
      <c r="F59" s="6">
        <f t="shared" si="1"/>
        <v>54</v>
      </c>
      <c r="G59" s="5">
        <f t="shared" si="2"/>
        <v>45809</v>
      </c>
      <c r="H59" s="7" t="str">
        <f t="shared" si="3"/>
        <v>2025</v>
      </c>
      <c r="I59" s="3">
        <f t="shared" si="7"/>
        <v>10067796.345841909</v>
      </c>
      <c r="J59" s="3">
        <f t="shared" si="4"/>
        <v>63123.848000000005</v>
      </c>
      <c r="K59" s="4">
        <f t="shared" si="5"/>
        <v>7.0000000000000007E-2</v>
      </c>
      <c r="L59" s="3">
        <f t="shared" si="6"/>
        <v>10061240.370698083</v>
      </c>
      <c r="T59" s="14"/>
    </row>
    <row r="60" spans="1:20" ht="25" customHeight="1" x14ac:dyDescent="0.2">
      <c r="A60" s="14"/>
      <c r="F60" s="6">
        <f t="shared" si="1"/>
        <v>55</v>
      </c>
      <c r="G60" s="5">
        <f t="shared" si="2"/>
        <v>45839</v>
      </c>
      <c r="H60" s="7" t="str">
        <f t="shared" si="3"/>
        <v>2025</v>
      </c>
      <c r="I60" s="3">
        <f t="shared" si="7"/>
        <v>10061240.370698083</v>
      </c>
      <c r="J60" s="3">
        <f t="shared" si="4"/>
        <v>63123.848000000005</v>
      </c>
      <c r="K60" s="4">
        <f t="shared" si="5"/>
        <v>7.0000000000000007E-2</v>
      </c>
      <c r="L60" s="3">
        <f t="shared" si="6"/>
        <v>10054647.327117637</v>
      </c>
      <c r="T60" s="14"/>
    </row>
    <row r="61" spans="1:20" ht="25" customHeight="1" x14ac:dyDescent="0.2">
      <c r="A61" s="14"/>
      <c r="F61" s="6">
        <f t="shared" si="1"/>
        <v>56</v>
      </c>
      <c r="G61" s="5">
        <f t="shared" si="2"/>
        <v>45870</v>
      </c>
      <c r="H61" s="7" t="str">
        <f t="shared" si="3"/>
        <v>2025</v>
      </c>
      <c r="I61" s="3">
        <f t="shared" si="7"/>
        <v>10054647.327117637</v>
      </c>
      <c r="J61" s="3">
        <f t="shared" si="4"/>
        <v>63123.848000000005</v>
      </c>
      <c r="K61" s="4">
        <f t="shared" si="5"/>
        <v>7.0000000000000007E-2</v>
      </c>
      <c r="L61" s="3">
        <f t="shared" si="6"/>
        <v>10048017.005510243</v>
      </c>
      <c r="T61" s="14"/>
    </row>
    <row r="62" spans="1:20" ht="25" customHeight="1" x14ac:dyDescent="0.2">
      <c r="A62" s="14"/>
      <c r="F62" s="6">
        <f t="shared" si="1"/>
        <v>57</v>
      </c>
      <c r="G62" s="5">
        <f t="shared" si="2"/>
        <v>45901</v>
      </c>
      <c r="H62" s="7" t="str">
        <f t="shared" si="3"/>
        <v>2025</v>
      </c>
      <c r="I62" s="3">
        <f t="shared" si="7"/>
        <v>10048017.005510243</v>
      </c>
      <c r="J62" s="3">
        <f t="shared" si="4"/>
        <v>63123.848000000005</v>
      </c>
      <c r="K62" s="4">
        <f t="shared" si="5"/>
        <v>7.0000000000000007E-2</v>
      </c>
      <c r="L62" s="3">
        <f t="shared" si="6"/>
        <v>10041349.195100514</v>
      </c>
      <c r="T62" s="14"/>
    </row>
    <row r="63" spans="1:20" ht="25" customHeight="1" x14ac:dyDescent="0.2">
      <c r="A63" s="14"/>
      <c r="F63" s="6">
        <f t="shared" si="1"/>
        <v>58</v>
      </c>
      <c r="G63" s="5">
        <f t="shared" si="2"/>
        <v>45931</v>
      </c>
      <c r="H63" s="7" t="str">
        <f t="shared" si="3"/>
        <v>2025</v>
      </c>
      <c r="I63" s="3">
        <f t="shared" si="7"/>
        <v>10041349.195100514</v>
      </c>
      <c r="J63" s="3">
        <f t="shared" si="4"/>
        <v>63123.848000000005</v>
      </c>
      <c r="K63" s="4">
        <f t="shared" si="5"/>
        <v>7.0000000000000007E-2</v>
      </c>
      <c r="L63" s="3">
        <f t="shared" si="6"/>
        <v>10034643.683921313</v>
      </c>
      <c r="T63" s="14"/>
    </row>
    <row r="64" spans="1:20" ht="25" customHeight="1" x14ac:dyDescent="0.2">
      <c r="A64" s="14"/>
      <c r="F64" s="6">
        <f t="shared" si="1"/>
        <v>59</v>
      </c>
      <c r="G64" s="5">
        <f t="shared" si="2"/>
        <v>45962</v>
      </c>
      <c r="H64" s="7" t="str">
        <f t="shared" si="3"/>
        <v>2025</v>
      </c>
      <c r="I64" s="3">
        <f t="shared" si="7"/>
        <v>10034643.683921313</v>
      </c>
      <c r="J64" s="3">
        <f t="shared" si="4"/>
        <v>63123.848000000005</v>
      </c>
      <c r="K64" s="4">
        <f t="shared" si="5"/>
        <v>7.0000000000000007E-2</v>
      </c>
      <c r="L64" s="3">
        <f t="shared" si="6"/>
        <v>10027900.258807009</v>
      </c>
      <c r="T64" s="14"/>
    </row>
    <row r="65" spans="1:20" ht="25" customHeight="1" x14ac:dyDescent="0.2">
      <c r="A65" s="14"/>
      <c r="F65" s="6">
        <f t="shared" si="1"/>
        <v>60</v>
      </c>
      <c r="G65" s="5">
        <f t="shared" si="2"/>
        <v>45992</v>
      </c>
      <c r="H65" s="7" t="str">
        <f t="shared" si="3"/>
        <v>2025</v>
      </c>
      <c r="I65" s="3">
        <f t="shared" si="7"/>
        <v>10027900.258807009</v>
      </c>
      <c r="J65" s="3">
        <f t="shared" si="4"/>
        <v>63123.848000000005</v>
      </c>
      <c r="K65" s="4">
        <f t="shared" si="5"/>
        <v>7.0000000000000007E-2</v>
      </c>
      <c r="L65" s="3">
        <f t="shared" si="6"/>
        <v>10021118.705386698</v>
      </c>
      <c r="T65" s="14"/>
    </row>
    <row r="66" spans="1:20" ht="25" customHeight="1" x14ac:dyDescent="0.2">
      <c r="A66" s="14"/>
      <c r="F66" s="6">
        <f t="shared" si="1"/>
        <v>61</v>
      </c>
      <c r="G66" s="5">
        <f t="shared" si="2"/>
        <v>46023</v>
      </c>
      <c r="H66" s="7" t="str">
        <f t="shared" si="3"/>
        <v>2026</v>
      </c>
      <c r="I66" s="3">
        <f t="shared" si="7"/>
        <v>10021118.705386698</v>
      </c>
      <c r="J66" s="3">
        <f t="shared" si="4"/>
        <v>66911.278880000013</v>
      </c>
      <c r="K66" s="4">
        <f t="shared" si="5"/>
        <v>7.0000000000000007E-2</v>
      </c>
      <c r="L66" s="3">
        <f t="shared" si="6"/>
        <v>10010489.962512556</v>
      </c>
      <c r="T66" s="14"/>
    </row>
    <row r="67" spans="1:20" ht="25" customHeight="1" x14ac:dyDescent="0.2">
      <c r="A67" s="14"/>
      <c r="F67" s="6">
        <f t="shared" si="1"/>
        <v>62</v>
      </c>
      <c r="G67" s="5">
        <f t="shared" si="2"/>
        <v>46054</v>
      </c>
      <c r="H67" s="7" t="str">
        <f t="shared" si="3"/>
        <v>2026</v>
      </c>
      <c r="I67" s="3">
        <f t="shared" si="7"/>
        <v>10010489.962512556</v>
      </c>
      <c r="J67" s="3">
        <f t="shared" si="4"/>
        <v>66911.278880000013</v>
      </c>
      <c r="K67" s="4">
        <f t="shared" si="5"/>
        <v>7.0000000000000007E-2</v>
      </c>
      <c r="L67" s="3">
        <f t="shared" si="6"/>
        <v>9999801.1231809184</v>
      </c>
      <c r="T67" s="14"/>
    </row>
    <row r="68" spans="1:20" ht="25" customHeight="1" x14ac:dyDescent="0.2">
      <c r="A68" s="14"/>
      <c r="F68" s="6">
        <f t="shared" si="1"/>
        <v>63</v>
      </c>
      <c r="G68" s="5">
        <f t="shared" si="2"/>
        <v>46082</v>
      </c>
      <c r="H68" s="7" t="str">
        <f t="shared" si="3"/>
        <v>2026</v>
      </c>
      <c r="I68" s="3">
        <f t="shared" si="7"/>
        <v>9999801.1231809184</v>
      </c>
      <c r="J68" s="3">
        <f t="shared" si="4"/>
        <v>66911.278880000013</v>
      </c>
      <c r="K68" s="4">
        <f t="shared" si="5"/>
        <v>7.0000000000000007E-2</v>
      </c>
      <c r="L68" s="3">
        <f t="shared" si="6"/>
        <v>9989051.8475976773</v>
      </c>
      <c r="T68" s="14"/>
    </row>
    <row r="69" spans="1:20" ht="25" customHeight="1" x14ac:dyDescent="0.2">
      <c r="A69" s="14"/>
      <c r="F69" s="6">
        <f t="shared" si="1"/>
        <v>64</v>
      </c>
      <c r="G69" s="5">
        <f t="shared" si="2"/>
        <v>46113</v>
      </c>
      <c r="H69" s="7" t="str">
        <f t="shared" si="3"/>
        <v>2026</v>
      </c>
      <c r="I69" s="3">
        <f t="shared" si="7"/>
        <v>9989051.8475976773</v>
      </c>
      <c r="J69" s="3">
        <f t="shared" si="4"/>
        <v>66911.278880000013</v>
      </c>
      <c r="K69" s="4">
        <f t="shared" si="5"/>
        <v>7.0000000000000007E-2</v>
      </c>
      <c r="L69" s="3">
        <f t="shared" si="6"/>
        <v>9978241.7940474786</v>
      </c>
      <c r="T69" s="14"/>
    </row>
    <row r="70" spans="1:20" ht="25" customHeight="1" x14ac:dyDescent="0.2">
      <c r="A70" s="14"/>
      <c r="F70" s="6">
        <f t="shared" si="1"/>
        <v>65</v>
      </c>
      <c r="G70" s="5">
        <f t="shared" si="2"/>
        <v>46143</v>
      </c>
      <c r="H70" s="7" t="str">
        <f t="shared" si="3"/>
        <v>2026</v>
      </c>
      <c r="I70" s="3">
        <f t="shared" si="7"/>
        <v>9978241.7940474786</v>
      </c>
      <c r="J70" s="3">
        <f t="shared" si="4"/>
        <v>66911.278880000013</v>
      </c>
      <c r="K70" s="4">
        <f t="shared" si="5"/>
        <v>7.0000000000000007E-2</v>
      </c>
      <c r="L70" s="3">
        <f t="shared" si="6"/>
        <v>9967370.618882861</v>
      </c>
      <c r="T70" s="14"/>
    </row>
    <row r="71" spans="1:20" ht="25" customHeight="1" x14ac:dyDescent="0.2">
      <c r="A71" s="14"/>
      <c r="F71" s="6">
        <f t="shared" ref="F71:F134" si="17">IF(I71=0,0,F70+1)</f>
        <v>66</v>
      </c>
      <c r="G71" s="5">
        <f t="shared" ref="G71:G134" si="18">IF(I71=0,"-",DATE(YEAR(G70),MONTH(G70)+1,DAY(G70)))</f>
        <v>46174</v>
      </c>
      <c r="H71" s="7" t="str">
        <f t="shared" ref="H71:H134" si="19">TEXT(G71,"YYYY")</f>
        <v>2026</v>
      </c>
      <c r="I71" s="3">
        <f t="shared" si="7"/>
        <v>9967370.618882861</v>
      </c>
      <c r="J71" s="3">
        <f t="shared" ref="J71:J134" si="20">IF(IF(MOD(F71,12)=1,J70*(1+$D$7),J70)&gt;I71,I71,IF(MOD(F71,12)=1,J70*(1+$D$7),J70))</f>
        <v>66911.278880000013</v>
      </c>
      <c r="K71" s="4">
        <f t="shared" ref="K71:K134" si="21">IF(I71=0,0,$D$6)</f>
        <v>7.0000000000000007E-2</v>
      </c>
      <c r="L71" s="3">
        <f t="shared" ref="L71:L113" si="22">IF(I71=0,0,(I71-J71)*(1+NOMINAL(K71,12)/12))</f>
        <v>9956437.9765133318</v>
      </c>
      <c r="T71" s="14"/>
    </row>
    <row r="72" spans="1:20" ht="25" customHeight="1" x14ac:dyDescent="0.2">
      <c r="A72" s="14"/>
      <c r="F72" s="6">
        <f t="shared" si="17"/>
        <v>67</v>
      </c>
      <c r="G72" s="5">
        <f t="shared" si="18"/>
        <v>46204</v>
      </c>
      <c r="H72" s="7" t="str">
        <f t="shared" si="19"/>
        <v>2026</v>
      </c>
      <c r="I72" s="3">
        <f t="shared" ref="I72:I113" si="23">L71</f>
        <v>9956437.9765133318</v>
      </c>
      <c r="J72" s="3">
        <f t="shared" si="20"/>
        <v>66911.278880000013</v>
      </c>
      <c r="K72" s="4">
        <f t="shared" si="21"/>
        <v>7.0000000000000007E-2</v>
      </c>
      <c r="L72" s="3">
        <f t="shared" si="22"/>
        <v>9945443.5193943772</v>
      </c>
      <c r="T72" s="14"/>
    </row>
    <row r="73" spans="1:20" ht="25" customHeight="1" x14ac:dyDescent="0.2">
      <c r="A73" s="14"/>
      <c r="F73" s="6">
        <f t="shared" si="17"/>
        <v>68</v>
      </c>
      <c r="G73" s="5">
        <f t="shared" si="18"/>
        <v>46235</v>
      </c>
      <c r="H73" s="7" t="str">
        <f t="shared" si="19"/>
        <v>2026</v>
      </c>
      <c r="I73" s="3">
        <f t="shared" si="23"/>
        <v>9945443.5193943772</v>
      </c>
      <c r="J73" s="3">
        <f t="shared" si="20"/>
        <v>66911.278880000013</v>
      </c>
      <c r="K73" s="4">
        <f t="shared" si="21"/>
        <v>7.0000000000000007E-2</v>
      </c>
      <c r="L73" s="3">
        <f t="shared" si="22"/>
        <v>9934386.8980164155</v>
      </c>
      <c r="T73" s="14"/>
    </row>
    <row r="74" spans="1:20" ht="25" customHeight="1" x14ac:dyDescent="0.2">
      <c r="A74" s="14"/>
      <c r="F74" s="6">
        <f t="shared" si="17"/>
        <v>69</v>
      </c>
      <c r="G74" s="5">
        <f t="shared" si="18"/>
        <v>46266</v>
      </c>
      <c r="H74" s="7" t="str">
        <f t="shared" si="19"/>
        <v>2026</v>
      </c>
      <c r="I74" s="3">
        <f t="shared" si="23"/>
        <v>9934386.8980164155</v>
      </c>
      <c r="J74" s="3">
        <f t="shared" si="20"/>
        <v>66911.278880000013</v>
      </c>
      <c r="K74" s="4">
        <f t="shared" si="21"/>
        <v>7.0000000000000007E-2</v>
      </c>
      <c r="L74" s="3">
        <f t="shared" si="22"/>
        <v>9923267.7608936895</v>
      </c>
      <c r="T74" s="14"/>
    </row>
    <row r="75" spans="1:20" ht="25" customHeight="1" x14ac:dyDescent="0.2">
      <c r="A75" s="14"/>
      <c r="F75" s="6">
        <f t="shared" si="17"/>
        <v>70</v>
      </c>
      <c r="G75" s="5">
        <f t="shared" si="18"/>
        <v>46296</v>
      </c>
      <c r="H75" s="7" t="str">
        <f t="shared" si="19"/>
        <v>2026</v>
      </c>
      <c r="I75" s="3">
        <f t="shared" si="23"/>
        <v>9923267.7608936895</v>
      </c>
      <c r="J75" s="3">
        <f t="shared" si="20"/>
        <v>66911.278880000013</v>
      </c>
      <c r="K75" s="4">
        <f t="shared" si="21"/>
        <v>7.0000000000000007E-2</v>
      </c>
      <c r="L75" s="3">
        <f t="shared" si="22"/>
        <v>9912085.7545530889</v>
      </c>
      <c r="T75" s="14"/>
    </row>
    <row r="76" spans="1:20" ht="25" customHeight="1" x14ac:dyDescent="0.2">
      <c r="A76" s="14"/>
      <c r="F76" s="6">
        <f t="shared" si="17"/>
        <v>71</v>
      </c>
      <c r="G76" s="5">
        <f t="shared" si="18"/>
        <v>46327</v>
      </c>
      <c r="H76" s="7" t="str">
        <f t="shared" si="19"/>
        <v>2026</v>
      </c>
      <c r="I76" s="3">
        <f t="shared" si="23"/>
        <v>9912085.7545530889</v>
      </c>
      <c r="J76" s="3">
        <f t="shared" si="20"/>
        <v>66911.278880000013</v>
      </c>
      <c r="K76" s="4">
        <f t="shared" si="21"/>
        <v>7.0000000000000007E-2</v>
      </c>
      <c r="L76" s="3">
        <f t="shared" si="22"/>
        <v>9900840.5235229153</v>
      </c>
      <c r="T76" s="14"/>
    </row>
    <row r="77" spans="1:20" ht="25" customHeight="1" x14ac:dyDescent="0.2">
      <c r="A77" s="14"/>
      <c r="F77" s="6">
        <f t="shared" si="17"/>
        <v>72</v>
      </c>
      <c r="G77" s="5">
        <f t="shared" si="18"/>
        <v>46357</v>
      </c>
      <c r="H77" s="7" t="str">
        <f t="shared" si="19"/>
        <v>2026</v>
      </c>
      <c r="I77" s="3">
        <f t="shared" si="23"/>
        <v>9900840.5235229153</v>
      </c>
      <c r="J77" s="3">
        <f t="shared" si="20"/>
        <v>66911.278880000013</v>
      </c>
      <c r="K77" s="4">
        <f t="shared" si="21"/>
        <v>7.0000000000000007E-2</v>
      </c>
      <c r="L77" s="3">
        <f t="shared" si="22"/>
        <v>9889531.7103215829</v>
      </c>
      <c r="T77" s="14"/>
    </row>
    <row r="78" spans="1:20" ht="25" customHeight="1" x14ac:dyDescent="0.2">
      <c r="A78" s="14"/>
      <c r="F78" s="6">
        <f t="shared" si="17"/>
        <v>73</v>
      </c>
      <c r="G78" s="5">
        <f t="shared" si="18"/>
        <v>46388</v>
      </c>
      <c r="H78" s="7" t="str">
        <f t="shared" si="19"/>
        <v>2027</v>
      </c>
      <c r="I78" s="3">
        <f t="shared" si="23"/>
        <v>9889531.7103215829</v>
      </c>
      <c r="J78" s="3">
        <f t="shared" si="20"/>
        <v>70925.955612800011</v>
      </c>
      <c r="K78" s="4">
        <f t="shared" si="21"/>
        <v>7.0000000000000007E-2</v>
      </c>
      <c r="L78" s="3">
        <f t="shared" si="22"/>
        <v>9874121.5791475214</v>
      </c>
      <c r="T78" s="14"/>
    </row>
    <row r="79" spans="1:20" ht="25" customHeight="1" x14ac:dyDescent="0.2">
      <c r="A79" s="14"/>
      <c r="F79" s="6">
        <f t="shared" si="17"/>
        <v>74</v>
      </c>
      <c r="G79" s="5">
        <f t="shared" si="18"/>
        <v>46419</v>
      </c>
      <c r="H79" s="7" t="str">
        <f t="shared" si="19"/>
        <v>2027</v>
      </c>
      <c r="I79" s="3">
        <f t="shared" si="23"/>
        <v>9874121.5791475214</v>
      </c>
      <c r="J79" s="3">
        <f t="shared" si="20"/>
        <v>70925.955612800011</v>
      </c>
      <c r="K79" s="4">
        <f t="shared" si="21"/>
        <v>7.0000000000000007E-2</v>
      </c>
      <c r="L79" s="3">
        <f t="shared" si="22"/>
        <v>9858624.3168513626</v>
      </c>
      <c r="T79" s="14"/>
    </row>
    <row r="80" spans="1:20" ht="25" customHeight="1" x14ac:dyDescent="0.2">
      <c r="A80" s="14"/>
      <c r="F80" s="6">
        <f t="shared" si="17"/>
        <v>75</v>
      </c>
      <c r="G80" s="5">
        <f t="shared" si="18"/>
        <v>46447</v>
      </c>
      <c r="H80" s="7" t="str">
        <f t="shared" si="19"/>
        <v>2027</v>
      </c>
      <c r="I80" s="3">
        <f t="shared" si="23"/>
        <v>9858624.3168513626</v>
      </c>
      <c r="J80" s="3">
        <f t="shared" si="20"/>
        <v>70925.955612800011</v>
      </c>
      <c r="K80" s="4">
        <f t="shared" si="21"/>
        <v>7.0000000000000007E-2</v>
      </c>
      <c r="L80" s="3">
        <f t="shared" si="22"/>
        <v>9843039.4307810739</v>
      </c>
      <c r="T80" s="14"/>
    </row>
    <row r="81" spans="1:20" ht="25" customHeight="1" x14ac:dyDescent="0.2">
      <c r="A81" s="14"/>
      <c r="F81" s="6">
        <f t="shared" si="17"/>
        <v>76</v>
      </c>
      <c r="G81" s="5">
        <f t="shared" si="18"/>
        <v>46478</v>
      </c>
      <c r="H81" s="7" t="str">
        <f t="shared" si="19"/>
        <v>2027</v>
      </c>
      <c r="I81" s="3">
        <f t="shared" si="23"/>
        <v>9843039.4307810739</v>
      </c>
      <c r="J81" s="3">
        <f t="shared" si="20"/>
        <v>70925.955612800011</v>
      </c>
      <c r="K81" s="4">
        <f t="shared" si="21"/>
        <v>7.0000000000000007E-2</v>
      </c>
      <c r="L81" s="3">
        <f t="shared" si="22"/>
        <v>9827366.4254990984</v>
      </c>
      <c r="T81" s="14"/>
    </row>
    <row r="82" spans="1:20" ht="25" customHeight="1" x14ac:dyDescent="0.2">
      <c r="A82" s="14"/>
      <c r="F82" s="6">
        <f t="shared" si="17"/>
        <v>77</v>
      </c>
      <c r="G82" s="5">
        <f t="shared" si="18"/>
        <v>46508</v>
      </c>
      <c r="H82" s="7" t="str">
        <f t="shared" si="19"/>
        <v>2027</v>
      </c>
      <c r="I82" s="3">
        <f t="shared" si="23"/>
        <v>9827366.4254990984</v>
      </c>
      <c r="J82" s="3">
        <f t="shared" si="20"/>
        <v>70925.955612800011</v>
      </c>
      <c r="K82" s="4">
        <f t="shared" si="21"/>
        <v>7.0000000000000007E-2</v>
      </c>
      <c r="L82" s="3">
        <f t="shared" si="22"/>
        <v>9811604.8027666006</v>
      </c>
      <c r="T82" s="14"/>
    </row>
    <row r="83" spans="1:20" ht="25" customHeight="1" x14ac:dyDescent="0.2">
      <c r="A83" s="14"/>
      <c r="F83" s="6">
        <f t="shared" si="17"/>
        <v>78</v>
      </c>
      <c r="G83" s="5">
        <f t="shared" si="18"/>
        <v>46539</v>
      </c>
      <c r="H83" s="7" t="str">
        <f t="shared" si="19"/>
        <v>2027</v>
      </c>
      <c r="I83" s="3">
        <f t="shared" si="23"/>
        <v>9811604.8027666006</v>
      </c>
      <c r="J83" s="3">
        <f t="shared" si="20"/>
        <v>70925.955612800011</v>
      </c>
      <c r="K83" s="4">
        <f t="shared" si="21"/>
        <v>7.0000000000000007E-2</v>
      </c>
      <c r="L83" s="3">
        <f t="shared" si="22"/>
        <v>9795754.0615276322</v>
      </c>
      <c r="T83" s="14"/>
    </row>
    <row r="84" spans="1:20" ht="25" customHeight="1" x14ac:dyDescent="0.2">
      <c r="A84" s="14"/>
      <c r="F84" s="6">
        <f t="shared" si="17"/>
        <v>79</v>
      </c>
      <c r="G84" s="5">
        <f t="shared" si="18"/>
        <v>46569</v>
      </c>
      <c r="H84" s="7" t="str">
        <f t="shared" si="19"/>
        <v>2027</v>
      </c>
      <c r="I84" s="3">
        <f t="shared" si="23"/>
        <v>9795754.0615276322</v>
      </c>
      <c r="J84" s="3">
        <f t="shared" si="20"/>
        <v>70925.955612800011</v>
      </c>
      <c r="K84" s="4">
        <f t="shared" si="21"/>
        <v>7.0000000000000007E-2</v>
      </c>
      <c r="L84" s="3">
        <f t="shared" si="22"/>
        <v>9779813.6978932004</v>
      </c>
      <c r="T84" s="14"/>
    </row>
    <row r="85" spans="1:20" ht="25" customHeight="1" x14ac:dyDescent="0.2">
      <c r="A85" s="14"/>
      <c r="F85" s="6">
        <f t="shared" si="17"/>
        <v>80</v>
      </c>
      <c r="G85" s="5">
        <f t="shared" si="18"/>
        <v>46600</v>
      </c>
      <c r="H85" s="7" t="str">
        <f t="shared" si="19"/>
        <v>2027</v>
      </c>
      <c r="I85" s="3">
        <f t="shared" si="23"/>
        <v>9779813.6978932004</v>
      </c>
      <c r="J85" s="3">
        <f t="shared" si="20"/>
        <v>70925.955612800011</v>
      </c>
      <c r="K85" s="4">
        <f t="shared" si="21"/>
        <v>7.0000000000000007E-2</v>
      </c>
      <c r="L85" s="3">
        <f t="shared" si="22"/>
        <v>9763783.2051252518</v>
      </c>
      <c r="T85" s="14"/>
    </row>
    <row r="86" spans="1:20" ht="25" customHeight="1" x14ac:dyDescent="0.2">
      <c r="A86" s="14"/>
      <c r="F86" s="6">
        <f t="shared" si="17"/>
        <v>81</v>
      </c>
      <c r="G86" s="5">
        <f t="shared" si="18"/>
        <v>46631</v>
      </c>
      <c r="H86" s="7" t="str">
        <f t="shared" si="19"/>
        <v>2027</v>
      </c>
      <c r="I86" s="3">
        <f t="shared" si="23"/>
        <v>9763783.2051252518</v>
      </c>
      <c r="J86" s="3">
        <f t="shared" si="20"/>
        <v>70925.955612800011</v>
      </c>
      <c r="K86" s="4">
        <f t="shared" si="21"/>
        <v>7.0000000000000007E-2</v>
      </c>
      <c r="L86" s="3">
        <f t="shared" si="22"/>
        <v>9747662.0736205615</v>
      </c>
      <c r="T86" s="14"/>
    </row>
    <row r="87" spans="1:20" ht="25" customHeight="1" x14ac:dyDescent="0.2">
      <c r="A87" s="14"/>
      <c r="F87" s="6">
        <f t="shared" si="17"/>
        <v>82</v>
      </c>
      <c r="G87" s="5">
        <f t="shared" si="18"/>
        <v>46661</v>
      </c>
      <c r="H87" s="7" t="str">
        <f t="shared" si="19"/>
        <v>2027</v>
      </c>
      <c r="I87" s="3">
        <f t="shared" si="23"/>
        <v>9747662.0736205615</v>
      </c>
      <c r="J87" s="3">
        <f t="shared" si="20"/>
        <v>70925.955612800011</v>
      </c>
      <c r="K87" s="4">
        <f t="shared" si="21"/>
        <v>7.0000000000000007E-2</v>
      </c>
      <c r="L87" s="3">
        <f t="shared" si="22"/>
        <v>9731449.7908945344</v>
      </c>
      <c r="T87" s="14"/>
    </row>
    <row r="88" spans="1:20" ht="25" customHeight="1" x14ac:dyDescent="0.2">
      <c r="A88" s="14"/>
      <c r="F88" s="6">
        <f t="shared" si="17"/>
        <v>83</v>
      </c>
      <c r="G88" s="5">
        <f t="shared" si="18"/>
        <v>46692</v>
      </c>
      <c r="H88" s="7" t="str">
        <f t="shared" si="19"/>
        <v>2027</v>
      </c>
      <c r="I88" s="3">
        <f t="shared" si="23"/>
        <v>9731449.7908945344</v>
      </c>
      <c r="J88" s="3">
        <f t="shared" si="20"/>
        <v>70925.955612800011</v>
      </c>
      <c r="K88" s="4">
        <f t="shared" si="21"/>
        <v>7.0000000000000007E-2</v>
      </c>
      <c r="L88" s="3">
        <f t="shared" si="22"/>
        <v>9715145.8415649123</v>
      </c>
      <c r="T88" s="14"/>
    </row>
    <row r="89" spans="1:20" ht="25" customHeight="1" x14ac:dyDescent="0.2">
      <c r="A89" s="14"/>
      <c r="F89" s="6">
        <f t="shared" si="17"/>
        <v>84</v>
      </c>
      <c r="G89" s="5">
        <f t="shared" si="18"/>
        <v>46722</v>
      </c>
      <c r="H89" s="7" t="str">
        <f t="shared" si="19"/>
        <v>2027</v>
      </c>
      <c r="I89" s="3">
        <f t="shared" si="23"/>
        <v>9715145.8415649123</v>
      </c>
      <c r="J89" s="3">
        <f t="shared" si="20"/>
        <v>70925.955612800011</v>
      </c>
      <c r="K89" s="4">
        <f t="shared" si="21"/>
        <v>7.0000000000000007E-2</v>
      </c>
      <c r="L89" s="3">
        <f t="shared" si="22"/>
        <v>9698749.707335392</v>
      </c>
      <c r="T89" s="14"/>
    </row>
    <row r="90" spans="1:20" ht="25" customHeight="1" x14ac:dyDescent="0.2">
      <c r="A90" s="14"/>
      <c r="F90" s="6">
        <f t="shared" si="17"/>
        <v>85</v>
      </c>
      <c r="G90" s="5">
        <f t="shared" si="18"/>
        <v>46753</v>
      </c>
      <c r="H90" s="7" t="str">
        <f t="shared" si="19"/>
        <v>2028</v>
      </c>
      <c r="I90" s="3">
        <f t="shared" si="23"/>
        <v>9698749.707335392</v>
      </c>
      <c r="J90" s="3">
        <f t="shared" si="20"/>
        <v>75181.512949568016</v>
      </c>
      <c r="K90" s="4">
        <f t="shared" si="21"/>
        <v>7.0000000000000007E-2</v>
      </c>
      <c r="L90" s="3">
        <f t="shared" si="22"/>
        <v>9677981.2481024917</v>
      </c>
      <c r="T90" s="14"/>
    </row>
    <row r="91" spans="1:20" ht="25" customHeight="1" x14ac:dyDescent="0.2">
      <c r="A91" s="14"/>
      <c r="F91" s="6">
        <f t="shared" si="17"/>
        <v>86</v>
      </c>
      <c r="G91" s="5">
        <f t="shared" si="18"/>
        <v>46784</v>
      </c>
      <c r="H91" s="7" t="str">
        <f t="shared" si="19"/>
        <v>2028</v>
      </c>
      <c r="I91" s="3">
        <f t="shared" si="23"/>
        <v>9677981.2481024917</v>
      </c>
      <c r="J91" s="3">
        <f t="shared" si="20"/>
        <v>75181.512949568016</v>
      </c>
      <c r="K91" s="4">
        <f t="shared" si="21"/>
        <v>7.0000000000000007E-2</v>
      </c>
      <c r="L91" s="3">
        <f t="shared" si="22"/>
        <v>9657095.3609816153</v>
      </c>
      <c r="T91" s="14"/>
    </row>
    <row r="92" spans="1:20" ht="25" customHeight="1" x14ac:dyDescent="0.2">
      <c r="A92" s="14"/>
      <c r="F92" s="6">
        <f t="shared" si="17"/>
        <v>87</v>
      </c>
      <c r="G92" s="5">
        <f t="shared" si="18"/>
        <v>46813</v>
      </c>
      <c r="H92" s="7" t="str">
        <f t="shared" si="19"/>
        <v>2028</v>
      </c>
      <c r="I92" s="3">
        <f t="shared" si="23"/>
        <v>9657095.3609816153</v>
      </c>
      <c r="J92" s="3">
        <f t="shared" si="20"/>
        <v>75181.512949568016</v>
      </c>
      <c r="K92" s="4">
        <f t="shared" si="21"/>
        <v>7.0000000000000007E-2</v>
      </c>
      <c r="L92" s="3">
        <f t="shared" si="22"/>
        <v>9636091.3820184134</v>
      </c>
      <c r="T92" s="14"/>
    </row>
    <row r="93" spans="1:20" ht="25" customHeight="1" x14ac:dyDescent="0.2">
      <c r="A93" s="14"/>
      <c r="F93" s="6">
        <f t="shared" si="17"/>
        <v>88</v>
      </c>
      <c r="G93" s="5">
        <f t="shared" si="18"/>
        <v>46844</v>
      </c>
      <c r="H93" s="7" t="str">
        <f t="shared" si="19"/>
        <v>2028</v>
      </c>
      <c r="I93" s="3">
        <f t="shared" si="23"/>
        <v>9636091.3820184134</v>
      </c>
      <c r="J93" s="3">
        <f t="shared" si="20"/>
        <v>75181.512949568016</v>
      </c>
      <c r="K93" s="4">
        <f t="shared" si="21"/>
        <v>7.0000000000000007E-2</v>
      </c>
      <c r="L93" s="3">
        <f t="shared" si="22"/>
        <v>9614968.6435044389</v>
      </c>
      <c r="T93" s="14"/>
    </row>
    <row r="94" spans="1:20" ht="25" customHeight="1" x14ac:dyDescent="0.2">
      <c r="A94" s="14"/>
      <c r="F94" s="6">
        <f t="shared" si="17"/>
        <v>89</v>
      </c>
      <c r="G94" s="5">
        <f t="shared" si="18"/>
        <v>46874</v>
      </c>
      <c r="H94" s="7" t="str">
        <f t="shared" si="19"/>
        <v>2028</v>
      </c>
      <c r="I94" s="3">
        <f t="shared" si="23"/>
        <v>9614968.6435044389</v>
      </c>
      <c r="J94" s="3">
        <f t="shared" si="20"/>
        <v>75181.512949568016</v>
      </c>
      <c r="K94" s="4">
        <f t="shared" si="21"/>
        <v>7.0000000000000007E-2</v>
      </c>
      <c r="L94" s="3">
        <f t="shared" si="22"/>
        <v>9593726.4739559274</v>
      </c>
      <c r="T94" s="14"/>
    </row>
    <row r="95" spans="1:20" ht="25" customHeight="1" x14ac:dyDescent="0.2">
      <c r="A95" s="14"/>
      <c r="F95" s="6">
        <f t="shared" si="17"/>
        <v>90</v>
      </c>
      <c r="G95" s="5">
        <f t="shared" si="18"/>
        <v>46905</v>
      </c>
      <c r="H95" s="7" t="str">
        <f t="shared" si="19"/>
        <v>2028</v>
      </c>
      <c r="I95" s="3">
        <f t="shared" si="23"/>
        <v>9593726.4739559274</v>
      </c>
      <c r="J95" s="3">
        <f t="shared" si="20"/>
        <v>75181.512949568016</v>
      </c>
      <c r="K95" s="4">
        <f t="shared" si="21"/>
        <v>7.0000000000000007E-2</v>
      </c>
      <c r="L95" s="3">
        <f t="shared" si="22"/>
        <v>9572364.1980924439</v>
      </c>
      <c r="T95" s="14"/>
    </row>
    <row r="96" spans="1:20" ht="25" customHeight="1" x14ac:dyDescent="0.2">
      <c r="A96" s="14"/>
      <c r="F96" s="6">
        <f t="shared" si="17"/>
        <v>91</v>
      </c>
      <c r="G96" s="5">
        <f t="shared" si="18"/>
        <v>46935</v>
      </c>
      <c r="H96" s="7" t="str">
        <f t="shared" si="19"/>
        <v>2028</v>
      </c>
      <c r="I96" s="3">
        <f t="shared" si="23"/>
        <v>9572364.1980924439</v>
      </c>
      <c r="J96" s="3">
        <f t="shared" si="20"/>
        <v>75181.512949568016</v>
      </c>
      <c r="K96" s="4">
        <f t="shared" si="21"/>
        <v>7.0000000000000007E-2</v>
      </c>
      <c r="L96" s="3">
        <f t="shared" si="22"/>
        <v>9550881.1368154231</v>
      </c>
      <c r="T96" s="14"/>
    </row>
    <row r="97" spans="1:20" ht="25" customHeight="1" x14ac:dyDescent="0.2">
      <c r="A97" s="14"/>
      <c r="F97" s="6">
        <f t="shared" si="17"/>
        <v>92</v>
      </c>
      <c r="G97" s="5">
        <f t="shared" si="18"/>
        <v>46966</v>
      </c>
      <c r="H97" s="7" t="str">
        <f t="shared" si="19"/>
        <v>2028</v>
      </c>
      <c r="I97" s="3">
        <f t="shared" si="23"/>
        <v>9550881.1368154231</v>
      </c>
      <c r="J97" s="3">
        <f t="shared" si="20"/>
        <v>75181.512949568016</v>
      </c>
      <c r="K97" s="4">
        <f t="shared" si="21"/>
        <v>7.0000000000000007E-2</v>
      </c>
      <c r="L97" s="3">
        <f t="shared" si="22"/>
        <v>9529276.6071865745</v>
      </c>
      <c r="T97" s="14"/>
    </row>
    <row r="98" spans="1:20" ht="25" customHeight="1" x14ac:dyDescent="0.2">
      <c r="A98" s="14"/>
      <c r="F98" s="6">
        <f t="shared" si="17"/>
        <v>93</v>
      </c>
      <c r="G98" s="5">
        <f t="shared" si="18"/>
        <v>46997</v>
      </c>
      <c r="H98" s="7" t="str">
        <f t="shared" si="19"/>
        <v>2028</v>
      </c>
      <c r="I98" s="3">
        <f t="shared" si="23"/>
        <v>9529276.6071865745</v>
      </c>
      <c r="J98" s="3">
        <f t="shared" si="20"/>
        <v>75181.512949568016</v>
      </c>
      <c r="K98" s="4">
        <f t="shared" si="21"/>
        <v>7.0000000000000007E-2</v>
      </c>
      <c r="L98" s="3">
        <f t="shared" si="22"/>
        <v>9507549.922406178</v>
      </c>
      <c r="T98" s="14"/>
    </row>
    <row r="99" spans="1:20" ht="25" customHeight="1" x14ac:dyDescent="0.2">
      <c r="A99" s="14"/>
      <c r="F99" s="6">
        <f t="shared" si="17"/>
        <v>94</v>
      </c>
      <c r="G99" s="5">
        <f t="shared" si="18"/>
        <v>47027</v>
      </c>
      <c r="H99" s="7" t="str">
        <f t="shared" si="19"/>
        <v>2028</v>
      </c>
      <c r="I99" s="3">
        <f t="shared" si="23"/>
        <v>9507549.922406178</v>
      </c>
      <c r="J99" s="3">
        <f t="shared" si="20"/>
        <v>75181.512949568016</v>
      </c>
      <c r="K99" s="4">
        <f t="shared" si="21"/>
        <v>7.0000000000000007E-2</v>
      </c>
      <c r="L99" s="3">
        <f t="shared" si="22"/>
        <v>9485700.3917912468</v>
      </c>
      <c r="T99" s="14"/>
    </row>
    <row r="100" spans="1:20" ht="25" customHeight="1" x14ac:dyDescent="0.2">
      <c r="A100" s="14"/>
      <c r="F100" s="6">
        <f t="shared" si="17"/>
        <v>95</v>
      </c>
      <c r="G100" s="5">
        <f t="shared" si="18"/>
        <v>47058</v>
      </c>
      <c r="H100" s="7" t="str">
        <f t="shared" si="19"/>
        <v>2028</v>
      </c>
      <c r="I100" s="3">
        <f t="shared" si="23"/>
        <v>9485700.3917912468</v>
      </c>
      <c r="J100" s="3">
        <f t="shared" si="20"/>
        <v>75181.512949568016</v>
      </c>
      <c r="K100" s="4">
        <f t="shared" si="21"/>
        <v>7.0000000000000007E-2</v>
      </c>
      <c r="L100" s="3">
        <f t="shared" si="22"/>
        <v>9463727.3207535725</v>
      </c>
      <c r="T100" s="14"/>
    </row>
    <row r="101" spans="1:20" ht="25" customHeight="1" x14ac:dyDescent="0.2">
      <c r="A101" s="14"/>
      <c r="F101" s="6">
        <f t="shared" si="17"/>
        <v>96</v>
      </c>
      <c r="G101" s="5">
        <f t="shared" si="18"/>
        <v>47088</v>
      </c>
      <c r="H101" s="7" t="str">
        <f t="shared" si="19"/>
        <v>2028</v>
      </c>
      <c r="I101" s="3">
        <f t="shared" si="23"/>
        <v>9463727.3207535725</v>
      </c>
      <c r="J101" s="3">
        <f t="shared" si="20"/>
        <v>75181.512949568016</v>
      </c>
      <c r="K101" s="4">
        <f t="shared" si="21"/>
        <v>7.0000000000000007E-2</v>
      </c>
      <c r="L101" s="3">
        <f t="shared" si="22"/>
        <v>9441630.010777643</v>
      </c>
      <c r="T101" s="14"/>
    </row>
    <row r="102" spans="1:20" ht="25" customHeight="1" x14ac:dyDescent="0.2">
      <c r="A102" s="14"/>
      <c r="F102" s="6">
        <f t="shared" si="17"/>
        <v>97</v>
      </c>
      <c r="G102" s="5">
        <f t="shared" si="18"/>
        <v>47119</v>
      </c>
      <c r="H102" s="7" t="str">
        <f t="shared" si="19"/>
        <v>2029</v>
      </c>
      <c r="I102" s="3">
        <f t="shared" si="23"/>
        <v>9441630.010777643</v>
      </c>
      <c r="J102" s="3">
        <f t="shared" si="20"/>
        <v>79692.403726542107</v>
      </c>
      <c r="K102" s="4">
        <f t="shared" si="21"/>
        <v>7.0000000000000007E-2</v>
      </c>
      <c r="L102" s="3">
        <f t="shared" si="22"/>
        <v>9414871.3633891847</v>
      </c>
      <c r="T102" s="14"/>
    </row>
    <row r="103" spans="1:20" ht="25" customHeight="1" x14ac:dyDescent="0.2">
      <c r="A103" s="14"/>
      <c r="F103" s="6">
        <f t="shared" si="17"/>
        <v>98</v>
      </c>
      <c r="G103" s="5">
        <f t="shared" si="18"/>
        <v>47150</v>
      </c>
      <c r="H103" s="7" t="str">
        <f t="shared" si="19"/>
        <v>2029</v>
      </c>
      <c r="I103" s="3">
        <f t="shared" si="23"/>
        <v>9414871.3633891847</v>
      </c>
      <c r="J103" s="3">
        <f t="shared" si="20"/>
        <v>79692.403726542107</v>
      </c>
      <c r="K103" s="4">
        <f t="shared" si="21"/>
        <v>7.0000000000000007E-2</v>
      </c>
      <c r="L103" s="3">
        <f t="shared" si="22"/>
        <v>9387961.4187180214</v>
      </c>
      <c r="T103" s="14"/>
    </row>
    <row r="104" spans="1:20" ht="25" customHeight="1" x14ac:dyDescent="0.2">
      <c r="A104" s="14"/>
      <c r="F104" s="6">
        <f t="shared" si="17"/>
        <v>99</v>
      </c>
      <c r="G104" s="5">
        <f t="shared" si="18"/>
        <v>47178</v>
      </c>
      <c r="H104" s="7" t="str">
        <f t="shared" si="19"/>
        <v>2029</v>
      </c>
      <c r="I104" s="3">
        <f t="shared" si="23"/>
        <v>9387961.4187180214</v>
      </c>
      <c r="J104" s="3">
        <f t="shared" si="20"/>
        <v>79692.403726542107</v>
      </c>
      <c r="K104" s="4">
        <f t="shared" si="21"/>
        <v>7.0000000000000007E-2</v>
      </c>
      <c r="L104" s="3">
        <f t="shared" si="22"/>
        <v>9360899.3213073201</v>
      </c>
      <c r="T104" s="14"/>
    </row>
    <row r="105" spans="1:20" ht="25" customHeight="1" x14ac:dyDescent="0.2">
      <c r="A105" s="14"/>
      <c r="F105" s="6">
        <f t="shared" si="17"/>
        <v>100</v>
      </c>
      <c r="G105" s="5">
        <f t="shared" si="18"/>
        <v>47209</v>
      </c>
      <c r="H105" s="7" t="str">
        <f t="shared" si="19"/>
        <v>2029</v>
      </c>
      <c r="I105" s="3">
        <f t="shared" si="23"/>
        <v>9360899.3213073201</v>
      </c>
      <c r="J105" s="3">
        <f t="shared" si="20"/>
        <v>79692.403726542107</v>
      </c>
      <c r="K105" s="4">
        <f t="shared" si="21"/>
        <v>7.0000000000000007E-2</v>
      </c>
      <c r="L105" s="3">
        <f t="shared" si="22"/>
        <v>9333684.2108633704</v>
      </c>
      <c r="T105" s="14"/>
    </row>
    <row r="106" spans="1:20" ht="25" customHeight="1" x14ac:dyDescent="0.2">
      <c r="A106" s="14"/>
      <c r="F106" s="6">
        <f t="shared" si="17"/>
        <v>101</v>
      </c>
      <c r="G106" s="5">
        <f t="shared" si="18"/>
        <v>47239</v>
      </c>
      <c r="H106" s="7" t="str">
        <f t="shared" si="19"/>
        <v>2029</v>
      </c>
      <c r="I106" s="3">
        <f t="shared" si="23"/>
        <v>9333684.2108633704</v>
      </c>
      <c r="J106" s="3">
        <f t="shared" si="20"/>
        <v>79692.403726542107</v>
      </c>
      <c r="K106" s="4">
        <f t="shared" si="21"/>
        <v>7.0000000000000007E-2</v>
      </c>
      <c r="L106" s="3">
        <f t="shared" si="22"/>
        <v>9306315.2222282365</v>
      </c>
      <c r="T106" s="14"/>
    </row>
    <row r="107" spans="1:20" ht="25" customHeight="1" x14ac:dyDescent="0.2">
      <c r="A107" s="14"/>
      <c r="F107" s="6">
        <f t="shared" si="17"/>
        <v>102</v>
      </c>
      <c r="G107" s="5">
        <f t="shared" si="18"/>
        <v>47270</v>
      </c>
      <c r="H107" s="7" t="str">
        <f t="shared" si="19"/>
        <v>2029</v>
      </c>
      <c r="I107" s="3">
        <f t="shared" si="23"/>
        <v>9306315.2222282365</v>
      </c>
      <c r="J107" s="3">
        <f t="shared" si="20"/>
        <v>79692.403726542107</v>
      </c>
      <c r="K107" s="4">
        <f t="shared" si="21"/>
        <v>7.0000000000000007E-2</v>
      </c>
      <c r="L107" s="3">
        <f t="shared" si="22"/>
        <v>9278791.4853522535</v>
      </c>
      <c r="T107" s="14"/>
    </row>
    <row r="108" spans="1:20" ht="25" customHeight="1" x14ac:dyDescent="0.2">
      <c r="A108" s="14"/>
      <c r="F108" s="6">
        <f t="shared" si="17"/>
        <v>103</v>
      </c>
      <c r="G108" s="5">
        <f t="shared" si="18"/>
        <v>47300</v>
      </c>
      <c r="H108" s="7" t="str">
        <f t="shared" si="19"/>
        <v>2029</v>
      </c>
      <c r="I108" s="3">
        <f t="shared" si="23"/>
        <v>9278791.4853522535</v>
      </c>
      <c r="J108" s="3">
        <f t="shared" si="20"/>
        <v>79692.403726542107</v>
      </c>
      <c r="K108" s="4">
        <f t="shared" si="21"/>
        <v>7.0000000000000007E-2</v>
      </c>
      <c r="L108" s="3">
        <f t="shared" si="22"/>
        <v>9251112.1252663694</v>
      </c>
      <c r="T108" s="14"/>
    </row>
    <row r="109" spans="1:20" ht="25" customHeight="1" x14ac:dyDescent="0.2">
      <c r="A109" s="14"/>
      <c r="F109" s="6">
        <f t="shared" si="17"/>
        <v>104</v>
      </c>
      <c r="G109" s="5">
        <f t="shared" si="18"/>
        <v>47331</v>
      </c>
      <c r="H109" s="7" t="str">
        <f t="shared" si="19"/>
        <v>2029</v>
      </c>
      <c r="I109" s="3">
        <f t="shared" si="23"/>
        <v>9251112.1252663694</v>
      </c>
      <c r="J109" s="3">
        <f t="shared" si="20"/>
        <v>79692.403726542107</v>
      </c>
      <c r="K109" s="4">
        <f t="shared" si="21"/>
        <v>7.0000000000000007E-2</v>
      </c>
      <c r="L109" s="3">
        <f t="shared" si="22"/>
        <v>9223276.2620543297</v>
      </c>
      <c r="T109" s="14"/>
    </row>
    <row r="110" spans="1:20" ht="25" customHeight="1" x14ac:dyDescent="0.2">
      <c r="A110" s="14"/>
      <c r="F110" s="6">
        <f t="shared" si="17"/>
        <v>105</v>
      </c>
      <c r="G110" s="5">
        <f t="shared" si="18"/>
        <v>47362</v>
      </c>
      <c r="H110" s="7" t="str">
        <f t="shared" si="19"/>
        <v>2029</v>
      </c>
      <c r="I110" s="3">
        <f t="shared" si="23"/>
        <v>9223276.2620543297</v>
      </c>
      <c r="J110" s="3">
        <f t="shared" si="20"/>
        <v>79692.403726542107</v>
      </c>
      <c r="K110" s="4">
        <f t="shared" si="21"/>
        <v>7.0000000000000007E-2</v>
      </c>
      <c r="L110" s="3">
        <f t="shared" si="22"/>
        <v>9195283.0108247045</v>
      </c>
      <c r="T110" s="14"/>
    </row>
    <row r="111" spans="1:20" ht="25" customHeight="1" x14ac:dyDescent="0.2">
      <c r="A111" s="14"/>
      <c r="F111" s="6">
        <f t="shared" si="17"/>
        <v>106</v>
      </c>
      <c r="G111" s="5">
        <f t="shared" si="18"/>
        <v>47392</v>
      </c>
      <c r="H111" s="7" t="str">
        <f t="shared" si="19"/>
        <v>2029</v>
      </c>
      <c r="I111" s="3">
        <f t="shared" si="23"/>
        <v>9195283.0108247045</v>
      </c>
      <c r="J111" s="3">
        <f t="shared" si="20"/>
        <v>79692.403726542107</v>
      </c>
      <c r="K111" s="4">
        <f t="shared" si="21"/>
        <v>7.0000000000000007E-2</v>
      </c>
      <c r="L111" s="3">
        <f t="shared" si="22"/>
        <v>9167131.4816827606</v>
      </c>
      <c r="T111" s="14"/>
    </row>
    <row r="112" spans="1:20" ht="25" customHeight="1" x14ac:dyDescent="0.2">
      <c r="A112" s="14"/>
      <c r="F112" s="6">
        <f t="shared" si="17"/>
        <v>107</v>
      </c>
      <c r="G112" s="5">
        <f t="shared" si="18"/>
        <v>47423</v>
      </c>
      <c r="H112" s="7" t="str">
        <f t="shared" si="19"/>
        <v>2029</v>
      </c>
      <c r="I112" s="3">
        <f t="shared" si="23"/>
        <v>9167131.4816827606</v>
      </c>
      <c r="J112" s="3">
        <f t="shared" si="20"/>
        <v>79692.403726542107</v>
      </c>
      <c r="K112" s="4">
        <f t="shared" si="21"/>
        <v>7.0000000000000007E-2</v>
      </c>
      <c r="L112" s="3">
        <f t="shared" si="22"/>
        <v>9138820.7797021717</v>
      </c>
      <c r="T112" s="14"/>
    </row>
    <row r="113" spans="1:20" ht="25" customHeight="1" x14ac:dyDescent="0.2">
      <c r="A113" s="14"/>
      <c r="F113" s="6">
        <f t="shared" si="17"/>
        <v>108</v>
      </c>
      <c r="G113" s="5">
        <f t="shared" si="18"/>
        <v>47453</v>
      </c>
      <c r="H113" s="7" t="str">
        <f t="shared" si="19"/>
        <v>2029</v>
      </c>
      <c r="I113" s="3">
        <f t="shared" si="23"/>
        <v>9138820.7797021717</v>
      </c>
      <c r="J113" s="3">
        <f t="shared" si="20"/>
        <v>79692.403726542107</v>
      </c>
      <c r="K113" s="4">
        <f t="shared" si="21"/>
        <v>7.0000000000000007E-2</v>
      </c>
      <c r="L113" s="3">
        <f t="shared" si="22"/>
        <v>9110350.0048965644</v>
      </c>
      <c r="T113" s="14"/>
    </row>
    <row r="114" spans="1:20" ht="25" customHeight="1" x14ac:dyDescent="0.2">
      <c r="A114" s="14"/>
      <c r="F114" s="6">
        <f t="shared" si="17"/>
        <v>109</v>
      </c>
      <c r="G114" s="5">
        <f t="shared" si="18"/>
        <v>47484</v>
      </c>
      <c r="H114" s="7" t="str">
        <f t="shared" si="19"/>
        <v>2030</v>
      </c>
      <c r="I114" s="3">
        <f t="shared" ref="I114:I137" si="24">L113</f>
        <v>9110350.0048965644</v>
      </c>
      <c r="J114" s="3">
        <f t="shared" si="20"/>
        <v>84473.947950134636</v>
      </c>
      <c r="K114" s="4">
        <f t="shared" si="21"/>
        <v>7.0000000000000007E-2</v>
      </c>
      <c r="L114" s="3">
        <f t="shared" ref="L114:L137" si="25">IF(I114=0,0,(I114-J114)*(1+NOMINAL(K114,12)/12))</f>
        <v>9076909.6724211052</v>
      </c>
      <c r="T114" s="14"/>
    </row>
    <row r="115" spans="1:20" ht="25" customHeight="1" x14ac:dyDescent="0.2">
      <c r="A115" s="14"/>
      <c r="F115" s="6">
        <f t="shared" si="17"/>
        <v>110</v>
      </c>
      <c r="G115" s="5">
        <f t="shared" si="18"/>
        <v>47515</v>
      </c>
      <c r="H115" s="7" t="str">
        <f t="shared" si="19"/>
        <v>2030</v>
      </c>
      <c r="I115" s="3">
        <f t="shared" si="24"/>
        <v>9076909.6724211052</v>
      </c>
      <c r="J115" s="3">
        <f t="shared" si="20"/>
        <v>84473.947950134636</v>
      </c>
      <c r="K115" s="4">
        <f t="shared" si="21"/>
        <v>7.0000000000000007E-2</v>
      </c>
      <c r="L115" s="3">
        <f t="shared" si="25"/>
        <v>9043280.2634440269</v>
      </c>
      <c r="T115" s="14"/>
    </row>
    <row r="116" spans="1:20" ht="25" customHeight="1" x14ac:dyDescent="0.2">
      <c r="A116" s="14"/>
      <c r="F116" s="6">
        <f t="shared" si="17"/>
        <v>111</v>
      </c>
      <c r="G116" s="5">
        <f t="shared" si="18"/>
        <v>47543</v>
      </c>
      <c r="H116" s="7" t="str">
        <f t="shared" si="19"/>
        <v>2030</v>
      </c>
      <c r="I116" s="3">
        <f t="shared" si="24"/>
        <v>9043280.2634440269</v>
      </c>
      <c r="J116" s="3">
        <f t="shared" si="20"/>
        <v>84473.947950134636</v>
      </c>
      <c r="K116" s="4">
        <f t="shared" si="21"/>
        <v>7.0000000000000007E-2</v>
      </c>
      <c r="L116" s="3">
        <f t="shared" si="25"/>
        <v>9009460.7088993005</v>
      </c>
      <c r="T116" s="14"/>
    </row>
    <row r="117" spans="1:20" ht="25" customHeight="1" x14ac:dyDescent="0.2">
      <c r="A117" s="14"/>
      <c r="F117" s="6">
        <f t="shared" si="17"/>
        <v>112</v>
      </c>
      <c r="G117" s="5">
        <f t="shared" si="18"/>
        <v>47574</v>
      </c>
      <c r="H117" s="7" t="str">
        <f t="shared" si="19"/>
        <v>2030</v>
      </c>
      <c r="I117" s="3">
        <f t="shared" si="24"/>
        <v>9009460.7088993005</v>
      </c>
      <c r="J117" s="3">
        <f t="shared" si="20"/>
        <v>84473.947950134636</v>
      </c>
      <c r="K117" s="4">
        <f t="shared" si="21"/>
        <v>7.0000000000000007E-2</v>
      </c>
      <c r="L117" s="3">
        <f t="shared" si="25"/>
        <v>8975449.933676241</v>
      </c>
      <c r="T117" s="14"/>
    </row>
    <row r="118" spans="1:20" ht="25" customHeight="1" x14ac:dyDescent="0.2">
      <c r="A118" s="14"/>
      <c r="F118" s="6">
        <f t="shared" si="17"/>
        <v>113</v>
      </c>
      <c r="G118" s="5">
        <f t="shared" si="18"/>
        <v>47604</v>
      </c>
      <c r="H118" s="7" t="str">
        <f t="shared" si="19"/>
        <v>2030</v>
      </c>
      <c r="I118" s="3">
        <f t="shared" si="24"/>
        <v>8975449.933676241</v>
      </c>
      <c r="J118" s="3">
        <f t="shared" si="20"/>
        <v>84473.947950134636</v>
      </c>
      <c r="K118" s="4">
        <f t="shared" si="21"/>
        <v>7.0000000000000007E-2</v>
      </c>
      <c r="L118" s="3">
        <f t="shared" si="25"/>
        <v>8941246.8565853313</v>
      </c>
      <c r="T118" s="14"/>
    </row>
    <row r="119" spans="1:20" ht="25" customHeight="1" x14ac:dyDescent="0.2">
      <c r="A119" s="14"/>
      <c r="F119" s="6">
        <f t="shared" si="17"/>
        <v>114</v>
      </c>
      <c r="G119" s="5">
        <f t="shared" si="18"/>
        <v>47635</v>
      </c>
      <c r="H119" s="7" t="str">
        <f t="shared" si="19"/>
        <v>2030</v>
      </c>
      <c r="I119" s="3">
        <f t="shared" si="24"/>
        <v>8941246.8565853313</v>
      </c>
      <c r="J119" s="3">
        <f t="shared" si="20"/>
        <v>84473.947950134636</v>
      </c>
      <c r="K119" s="4">
        <f t="shared" si="21"/>
        <v>7.0000000000000007E-2</v>
      </c>
      <c r="L119" s="3">
        <f t="shared" si="25"/>
        <v>8906850.3903238531</v>
      </c>
      <c r="T119" s="14"/>
    </row>
    <row r="120" spans="1:20" ht="25" customHeight="1" x14ac:dyDescent="0.2">
      <c r="A120" s="14"/>
      <c r="F120" s="6">
        <f t="shared" si="17"/>
        <v>115</v>
      </c>
      <c r="G120" s="5">
        <f t="shared" si="18"/>
        <v>47665</v>
      </c>
      <c r="H120" s="7" t="str">
        <f t="shared" si="19"/>
        <v>2030</v>
      </c>
      <c r="I120" s="3">
        <f t="shared" si="24"/>
        <v>8906850.3903238531</v>
      </c>
      <c r="J120" s="3">
        <f t="shared" si="20"/>
        <v>84473.947950134636</v>
      </c>
      <c r="K120" s="4">
        <f t="shared" si="21"/>
        <v>7.0000000000000007E-2</v>
      </c>
      <c r="L120" s="3">
        <f t="shared" si="25"/>
        <v>8872259.4414413199</v>
      </c>
      <c r="T120" s="14"/>
    </row>
    <row r="121" spans="1:20" ht="25" customHeight="1" x14ac:dyDescent="0.2">
      <c r="A121" s="14"/>
      <c r="F121" s="6">
        <f t="shared" si="17"/>
        <v>116</v>
      </c>
      <c r="G121" s="5">
        <f t="shared" si="18"/>
        <v>47696</v>
      </c>
      <c r="H121" s="7" t="str">
        <f t="shared" si="19"/>
        <v>2030</v>
      </c>
      <c r="I121" s="3">
        <f t="shared" si="24"/>
        <v>8872259.4414413199</v>
      </c>
      <c r="J121" s="3">
        <f t="shared" si="20"/>
        <v>84473.947950134636</v>
      </c>
      <c r="K121" s="4">
        <f t="shared" si="21"/>
        <v>7.0000000000000007E-2</v>
      </c>
      <c r="L121" s="3">
        <f t="shared" si="25"/>
        <v>8837472.9103047159</v>
      </c>
      <c r="T121" s="14"/>
    </row>
    <row r="122" spans="1:20" ht="25" customHeight="1" x14ac:dyDescent="0.2">
      <c r="A122" s="14"/>
      <c r="F122" s="6">
        <f t="shared" si="17"/>
        <v>117</v>
      </c>
      <c r="G122" s="5">
        <f t="shared" si="18"/>
        <v>47727</v>
      </c>
      <c r="H122" s="7" t="str">
        <f t="shared" si="19"/>
        <v>2030</v>
      </c>
      <c r="I122" s="3">
        <f t="shared" si="24"/>
        <v>8837472.9103047159</v>
      </c>
      <c r="J122" s="3">
        <f t="shared" si="20"/>
        <v>84473.947950134636</v>
      </c>
      <c r="K122" s="4">
        <f t="shared" si="21"/>
        <v>7.0000000000000007E-2</v>
      </c>
      <c r="L122" s="3">
        <f t="shared" si="25"/>
        <v>8802489.6910635419</v>
      </c>
      <c r="T122" s="14"/>
    </row>
    <row r="123" spans="1:20" ht="25" customHeight="1" x14ac:dyDescent="0.2">
      <c r="A123" s="14"/>
      <c r="F123" s="6">
        <f t="shared" si="17"/>
        <v>118</v>
      </c>
      <c r="G123" s="5">
        <f t="shared" si="18"/>
        <v>47757</v>
      </c>
      <c r="H123" s="7" t="str">
        <f t="shared" si="19"/>
        <v>2030</v>
      </c>
      <c r="I123" s="3">
        <f t="shared" si="24"/>
        <v>8802489.6910635419</v>
      </c>
      <c r="J123" s="3">
        <f t="shared" si="20"/>
        <v>84473.947950134636</v>
      </c>
      <c r="K123" s="4">
        <f t="shared" si="21"/>
        <v>7.0000000000000007E-2</v>
      </c>
      <c r="L123" s="3">
        <f t="shared" si="25"/>
        <v>8767308.67161466</v>
      </c>
      <c r="T123" s="14"/>
    </row>
    <row r="124" spans="1:20" ht="25" customHeight="1" x14ac:dyDescent="0.2">
      <c r="A124" s="14"/>
      <c r="F124" s="6">
        <f t="shared" si="17"/>
        <v>119</v>
      </c>
      <c r="G124" s="5">
        <f t="shared" si="18"/>
        <v>47788</v>
      </c>
      <c r="H124" s="7" t="str">
        <f t="shared" si="19"/>
        <v>2030</v>
      </c>
      <c r="I124" s="3">
        <f t="shared" si="24"/>
        <v>8767308.67161466</v>
      </c>
      <c r="J124" s="3">
        <f t="shared" si="20"/>
        <v>84473.947950134636</v>
      </c>
      <c r="K124" s="4">
        <f t="shared" si="21"/>
        <v>7.0000000000000007E-2</v>
      </c>
      <c r="L124" s="3">
        <f t="shared" si="25"/>
        <v>8731928.7335669361</v>
      </c>
      <c r="T124" s="14"/>
    </row>
    <row r="125" spans="1:20" ht="25" customHeight="1" x14ac:dyDescent="0.2">
      <c r="A125" s="14"/>
      <c r="F125" s="6">
        <f t="shared" si="17"/>
        <v>120</v>
      </c>
      <c r="G125" s="5">
        <f t="shared" si="18"/>
        <v>47818</v>
      </c>
      <c r="H125" s="7" t="str">
        <f t="shared" si="19"/>
        <v>2030</v>
      </c>
      <c r="I125" s="3">
        <f t="shared" si="24"/>
        <v>8731928.7335669361</v>
      </c>
      <c r="J125" s="3">
        <f t="shared" si="20"/>
        <v>84473.947950134636</v>
      </c>
      <c r="K125" s="4">
        <f t="shared" si="21"/>
        <v>7.0000000000000007E-2</v>
      </c>
      <c r="L125" s="3">
        <f t="shared" si="25"/>
        <v>8696348.7522056922</v>
      </c>
      <c r="T125" s="14"/>
    </row>
    <row r="126" spans="1:20" ht="25" customHeight="1" x14ac:dyDescent="0.2">
      <c r="A126" s="14"/>
      <c r="F126" s="6">
        <f t="shared" si="17"/>
        <v>121</v>
      </c>
      <c r="G126" s="5">
        <f t="shared" si="18"/>
        <v>47849</v>
      </c>
      <c r="H126" s="7" t="str">
        <f t="shared" si="19"/>
        <v>2031</v>
      </c>
      <c r="I126" s="3">
        <f t="shared" si="24"/>
        <v>8696348.7522056922</v>
      </c>
      <c r="J126" s="3">
        <f t="shared" si="20"/>
        <v>89542.384827142712</v>
      </c>
      <c r="K126" s="4">
        <f t="shared" si="21"/>
        <v>7.0000000000000007E-2</v>
      </c>
      <c r="L126" s="3">
        <f t="shared" si="25"/>
        <v>8655470.5019009542</v>
      </c>
      <c r="T126" s="14"/>
    </row>
    <row r="127" spans="1:20" ht="25" customHeight="1" x14ac:dyDescent="0.2">
      <c r="A127" s="14"/>
      <c r="F127" s="6">
        <f t="shared" si="17"/>
        <v>122</v>
      </c>
      <c r="G127" s="5">
        <f t="shared" si="18"/>
        <v>47880</v>
      </c>
      <c r="H127" s="7" t="str">
        <f t="shared" si="19"/>
        <v>2031</v>
      </c>
      <c r="I127" s="3">
        <f t="shared" si="24"/>
        <v>8655470.5019009542</v>
      </c>
      <c r="J127" s="3">
        <f t="shared" si="20"/>
        <v>89542.384827142712</v>
      </c>
      <c r="K127" s="4">
        <f t="shared" si="21"/>
        <v>7.0000000000000007E-2</v>
      </c>
      <c r="L127" s="3">
        <f t="shared" si="25"/>
        <v>8614361.1200258099</v>
      </c>
      <c r="T127" s="14"/>
    </row>
    <row r="128" spans="1:20" ht="25" customHeight="1" x14ac:dyDescent="0.2">
      <c r="A128" s="14"/>
      <c r="F128" s="6">
        <f t="shared" si="17"/>
        <v>123</v>
      </c>
      <c r="G128" s="5">
        <f t="shared" si="18"/>
        <v>47908</v>
      </c>
      <c r="H128" s="7" t="str">
        <f t="shared" si="19"/>
        <v>2031</v>
      </c>
      <c r="I128" s="3">
        <f t="shared" si="24"/>
        <v>8614361.1200258099</v>
      </c>
      <c r="J128" s="3">
        <f t="shared" si="20"/>
        <v>89542.384827142712</v>
      </c>
      <c r="K128" s="4">
        <f t="shared" si="21"/>
        <v>7.0000000000000007E-2</v>
      </c>
      <c r="L128" s="3">
        <f t="shared" si="25"/>
        <v>8573019.2997287568</v>
      </c>
      <c r="T128" s="14"/>
    </row>
    <row r="129" spans="1:20" ht="25" customHeight="1" x14ac:dyDescent="0.2">
      <c r="A129" s="14"/>
      <c r="F129" s="6">
        <f t="shared" si="17"/>
        <v>124</v>
      </c>
      <c r="G129" s="5">
        <f t="shared" si="18"/>
        <v>47939</v>
      </c>
      <c r="H129" s="7" t="str">
        <f t="shared" si="19"/>
        <v>2031</v>
      </c>
      <c r="I129" s="3">
        <f t="shared" si="24"/>
        <v>8573019.2997287568</v>
      </c>
      <c r="J129" s="3">
        <f t="shared" si="20"/>
        <v>89542.384827142712</v>
      </c>
      <c r="K129" s="4">
        <f t="shared" si="21"/>
        <v>7.0000000000000007E-2</v>
      </c>
      <c r="L129" s="3">
        <f t="shared" si="25"/>
        <v>8531443.7267691642</v>
      </c>
      <c r="T129" s="14"/>
    </row>
    <row r="130" spans="1:20" ht="25" customHeight="1" x14ac:dyDescent="0.2">
      <c r="A130" s="14"/>
      <c r="F130" s="6">
        <f t="shared" si="17"/>
        <v>125</v>
      </c>
      <c r="G130" s="5">
        <f t="shared" si="18"/>
        <v>47969</v>
      </c>
      <c r="H130" s="7" t="str">
        <f t="shared" si="19"/>
        <v>2031</v>
      </c>
      <c r="I130" s="3">
        <f t="shared" si="24"/>
        <v>8531443.7267691642</v>
      </c>
      <c r="J130" s="3">
        <f t="shared" si="20"/>
        <v>89542.384827142712</v>
      </c>
      <c r="K130" s="4">
        <f t="shared" si="21"/>
        <v>7.0000000000000007E-2</v>
      </c>
      <c r="L130" s="3">
        <f t="shared" si="25"/>
        <v>8489633.0794754941</v>
      </c>
      <c r="T130" s="14"/>
    </row>
    <row r="131" spans="1:20" ht="25" customHeight="1" x14ac:dyDescent="0.2">
      <c r="A131" s="14"/>
      <c r="F131" s="6">
        <f t="shared" si="17"/>
        <v>126</v>
      </c>
      <c r="G131" s="5">
        <f t="shared" si="18"/>
        <v>48000</v>
      </c>
      <c r="H131" s="7" t="str">
        <f t="shared" si="19"/>
        <v>2031</v>
      </c>
      <c r="I131" s="3">
        <f t="shared" si="24"/>
        <v>8489633.0794754941</v>
      </c>
      <c r="J131" s="3">
        <f t="shared" si="20"/>
        <v>89542.384827142712</v>
      </c>
      <c r="K131" s="4">
        <f t="shared" si="21"/>
        <v>7.0000000000000007E-2</v>
      </c>
      <c r="L131" s="3">
        <f t="shared" si="25"/>
        <v>8447586.0287032835</v>
      </c>
      <c r="T131" s="14"/>
    </row>
    <row r="132" spans="1:20" ht="25" customHeight="1" x14ac:dyDescent="0.2">
      <c r="A132" s="14"/>
      <c r="F132" s="6">
        <f t="shared" si="17"/>
        <v>127</v>
      </c>
      <c r="G132" s="5">
        <f t="shared" si="18"/>
        <v>48030</v>
      </c>
      <c r="H132" s="7" t="str">
        <f t="shared" si="19"/>
        <v>2031</v>
      </c>
      <c r="I132" s="3">
        <f t="shared" si="24"/>
        <v>8447586.0287032835</v>
      </c>
      <c r="J132" s="3">
        <f t="shared" si="20"/>
        <v>89542.384827142712</v>
      </c>
      <c r="K132" s="4">
        <f t="shared" si="21"/>
        <v>7.0000000000000007E-2</v>
      </c>
      <c r="L132" s="3">
        <f t="shared" si="25"/>
        <v>8405301.2377928961</v>
      </c>
      <c r="T132" s="14"/>
    </row>
    <row r="133" spans="1:20" ht="25" customHeight="1" x14ac:dyDescent="0.2">
      <c r="A133" s="14"/>
      <c r="F133" s="6">
        <f t="shared" si="17"/>
        <v>128</v>
      </c>
      <c r="G133" s="5">
        <f t="shared" si="18"/>
        <v>48061</v>
      </c>
      <c r="H133" s="7" t="str">
        <f t="shared" si="19"/>
        <v>2031</v>
      </c>
      <c r="I133" s="3">
        <f t="shared" si="24"/>
        <v>8405301.2377928961</v>
      </c>
      <c r="J133" s="3">
        <f t="shared" si="20"/>
        <v>89542.384827142712</v>
      </c>
      <c r="K133" s="4">
        <f t="shared" si="21"/>
        <v>7.0000000000000007E-2</v>
      </c>
      <c r="L133" s="3">
        <f t="shared" si="25"/>
        <v>8362777.362527024</v>
      </c>
      <c r="T133" s="14"/>
    </row>
    <row r="134" spans="1:20" ht="25" customHeight="1" x14ac:dyDescent="0.2">
      <c r="A134" s="14"/>
      <c r="F134" s="6">
        <f t="shared" si="17"/>
        <v>129</v>
      </c>
      <c r="G134" s="5">
        <f t="shared" si="18"/>
        <v>48092</v>
      </c>
      <c r="H134" s="7" t="str">
        <f t="shared" si="19"/>
        <v>2031</v>
      </c>
      <c r="I134" s="3">
        <f t="shared" si="24"/>
        <v>8362777.362527024</v>
      </c>
      <c r="J134" s="3">
        <f t="shared" si="20"/>
        <v>89542.384827142712</v>
      </c>
      <c r="K134" s="4">
        <f t="shared" si="21"/>
        <v>7.0000000000000007E-2</v>
      </c>
      <c r="L134" s="3">
        <f t="shared" si="25"/>
        <v>8320013.0510879634</v>
      </c>
      <c r="T134" s="14"/>
    </row>
    <row r="135" spans="1:20" ht="25" customHeight="1" x14ac:dyDescent="0.2">
      <c r="A135" s="14"/>
      <c r="F135" s="6">
        <f t="shared" ref="F135:F198" si="26">IF(I135=0,0,F134+1)</f>
        <v>130</v>
      </c>
      <c r="G135" s="5">
        <f t="shared" ref="G135:G198" si="27">IF(I135=0,"-",DATE(YEAR(G134),MONTH(G134)+1,DAY(G134)))</f>
        <v>48122</v>
      </c>
      <c r="H135" s="7" t="str">
        <f t="shared" ref="H135:H198" si="28">TEXT(G135,"YYYY")</f>
        <v>2031</v>
      </c>
      <c r="I135" s="3">
        <f t="shared" si="24"/>
        <v>8320013.0510879634</v>
      </c>
      <c r="J135" s="3">
        <f t="shared" ref="J135:J198" si="29">IF(IF(MOD(F135,12)=1,J134*(1+$D$7),J134)&gt;I135,I135,IF(MOD(F135,12)=1,J134*(1+$D$7),J134))</f>
        <v>89542.384827142712</v>
      </c>
      <c r="K135" s="4">
        <f t="shared" ref="K135:K198" si="30">IF(I135=0,0,$D$6)</f>
        <v>7.0000000000000007E-2</v>
      </c>
      <c r="L135" s="3">
        <f t="shared" si="25"/>
        <v>8277006.944014634</v>
      </c>
      <c r="T135" s="14"/>
    </row>
    <row r="136" spans="1:20" ht="25" customHeight="1" x14ac:dyDescent="0.2">
      <c r="A136" s="14"/>
      <c r="F136" s="6">
        <f t="shared" si="26"/>
        <v>131</v>
      </c>
      <c r="G136" s="5">
        <f t="shared" si="27"/>
        <v>48153</v>
      </c>
      <c r="H136" s="7" t="str">
        <f t="shared" si="28"/>
        <v>2031</v>
      </c>
      <c r="I136" s="3">
        <f t="shared" si="24"/>
        <v>8277006.944014634</v>
      </c>
      <c r="J136" s="3">
        <f t="shared" si="29"/>
        <v>89542.384827142712</v>
      </c>
      <c r="K136" s="4">
        <f t="shared" si="30"/>
        <v>7.0000000000000007E-2</v>
      </c>
      <c r="L136" s="3">
        <f t="shared" si="25"/>
        <v>8233757.6741593657</v>
      </c>
      <c r="T136" s="14"/>
    </row>
    <row r="137" spans="1:20" ht="25" customHeight="1" x14ac:dyDescent="0.2">
      <c r="A137" s="14"/>
      <c r="F137" s="6">
        <f t="shared" si="26"/>
        <v>132</v>
      </c>
      <c r="G137" s="5">
        <f t="shared" si="27"/>
        <v>48183</v>
      </c>
      <c r="H137" s="7" t="str">
        <f t="shared" si="28"/>
        <v>2031</v>
      </c>
      <c r="I137" s="3">
        <f t="shared" si="24"/>
        <v>8233757.6741593657</v>
      </c>
      <c r="J137" s="3">
        <f t="shared" si="29"/>
        <v>89542.384827142712</v>
      </c>
      <c r="K137" s="4">
        <f t="shared" si="30"/>
        <v>7.0000000000000007E-2</v>
      </c>
      <c r="L137" s="3">
        <f t="shared" si="25"/>
        <v>8190263.8666444365</v>
      </c>
      <c r="T137" s="14"/>
    </row>
    <row r="138" spans="1:20" ht="25" customHeight="1" x14ac:dyDescent="0.2">
      <c r="A138" s="14"/>
      <c r="F138" s="6">
        <f t="shared" si="26"/>
        <v>133</v>
      </c>
      <c r="G138" s="5">
        <f t="shared" si="27"/>
        <v>48214</v>
      </c>
      <c r="H138" s="7" t="str">
        <f t="shared" si="28"/>
        <v>2032</v>
      </c>
      <c r="I138" s="3">
        <f t="shared" ref="I138:I201" si="31">L137</f>
        <v>8190263.8666444365</v>
      </c>
      <c r="J138" s="3">
        <f t="shared" si="29"/>
        <v>94914.927916771281</v>
      </c>
      <c r="K138" s="4">
        <f t="shared" si="30"/>
        <v>7.0000000000000007E-2</v>
      </c>
      <c r="L138" s="3">
        <f t="shared" ref="L138:L201" si="32">IF(I138=0,0,(I138-J138)*(1+NOMINAL(K138,12)/12))</f>
        <v>8141121.2185890079</v>
      </c>
      <c r="T138" s="14"/>
    </row>
    <row r="139" spans="1:20" ht="25" customHeight="1" x14ac:dyDescent="0.2">
      <c r="A139" s="14"/>
      <c r="F139" s="6">
        <f t="shared" si="26"/>
        <v>134</v>
      </c>
      <c r="G139" s="5">
        <f t="shared" si="27"/>
        <v>48245</v>
      </c>
      <c r="H139" s="7" t="str">
        <f t="shared" si="28"/>
        <v>2032</v>
      </c>
      <c r="I139" s="3">
        <f t="shared" si="31"/>
        <v>8141121.2185890079</v>
      </c>
      <c r="J139" s="3">
        <f t="shared" si="29"/>
        <v>94914.927916771281</v>
      </c>
      <c r="K139" s="4">
        <f t="shared" si="30"/>
        <v>7.0000000000000007E-2</v>
      </c>
      <c r="L139" s="3">
        <f t="shared" si="32"/>
        <v>8091700.7108567515</v>
      </c>
      <c r="T139" s="14"/>
    </row>
    <row r="140" spans="1:20" ht="25" customHeight="1" x14ac:dyDescent="0.2">
      <c r="A140" s="14"/>
      <c r="F140" s="6">
        <f t="shared" si="26"/>
        <v>135</v>
      </c>
      <c r="G140" s="5">
        <f t="shared" si="27"/>
        <v>48274</v>
      </c>
      <c r="H140" s="7" t="str">
        <f t="shared" si="28"/>
        <v>2032</v>
      </c>
      <c r="I140" s="3">
        <f t="shared" si="31"/>
        <v>8091700.7108567515</v>
      </c>
      <c r="J140" s="3">
        <f t="shared" si="29"/>
        <v>94914.927916771281</v>
      </c>
      <c r="K140" s="4">
        <f t="shared" si="30"/>
        <v>7.0000000000000007E-2</v>
      </c>
      <c r="L140" s="3">
        <f t="shared" si="32"/>
        <v>8042000.7723886576</v>
      </c>
      <c r="T140" s="14"/>
    </row>
    <row r="141" spans="1:20" ht="25" customHeight="1" x14ac:dyDescent="0.2">
      <c r="A141" s="14"/>
      <c r="F141" s="6">
        <f t="shared" si="26"/>
        <v>136</v>
      </c>
      <c r="G141" s="5">
        <f t="shared" si="27"/>
        <v>48305</v>
      </c>
      <c r="H141" s="7" t="str">
        <f t="shared" si="28"/>
        <v>2032</v>
      </c>
      <c r="I141" s="3">
        <f t="shared" si="31"/>
        <v>8042000.7723886576</v>
      </c>
      <c r="J141" s="3">
        <f t="shared" si="29"/>
        <v>94914.927916771281</v>
      </c>
      <c r="K141" s="4">
        <f t="shared" si="30"/>
        <v>7.0000000000000007E-2</v>
      </c>
      <c r="L141" s="3">
        <f t="shared" si="32"/>
        <v>7992019.8232427202</v>
      </c>
      <c r="T141" s="14"/>
    </row>
    <row r="142" spans="1:20" ht="25" customHeight="1" x14ac:dyDescent="0.2">
      <c r="A142" s="14"/>
      <c r="F142" s="6">
        <f t="shared" si="26"/>
        <v>137</v>
      </c>
      <c r="G142" s="5">
        <f t="shared" si="27"/>
        <v>48335</v>
      </c>
      <c r="H142" s="7" t="str">
        <f t="shared" si="28"/>
        <v>2032</v>
      </c>
      <c r="I142" s="3">
        <f t="shared" si="31"/>
        <v>7992019.8232427202</v>
      </c>
      <c r="J142" s="3">
        <f t="shared" si="29"/>
        <v>94914.927916771281</v>
      </c>
      <c r="K142" s="4">
        <f t="shared" si="30"/>
        <v>7.0000000000000007E-2</v>
      </c>
      <c r="L142" s="3">
        <f t="shared" si="32"/>
        <v>7941756.274543711</v>
      </c>
      <c r="T142" s="14"/>
    </row>
    <row r="143" spans="1:20" ht="25" customHeight="1" x14ac:dyDescent="0.2">
      <c r="A143" s="14"/>
      <c r="F143" s="6">
        <f t="shared" si="26"/>
        <v>138</v>
      </c>
      <c r="G143" s="5">
        <f t="shared" si="27"/>
        <v>48366</v>
      </c>
      <c r="H143" s="7" t="str">
        <f t="shared" si="28"/>
        <v>2032</v>
      </c>
      <c r="I143" s="3">
        <f t="shared" si="31"/>
        <v>7941756.274543711</v>
      </c>
      <c r="J143" s="3">
        <f t="shared" si="29"/>
        <v>94914.927916771281</v>
      </c>
      <c r="K143" s="4">
        <f t="shared" si="30"/>
        <v>7.0000000000000007E-2</v>
      </c>
      <c r="L143" s="3">
        <f t="shared" si="32"/>
        <v>7891208.528432671</v>
      </c>
      <c r="T143" s="14"/>
    </row>
    <row r="144" spans="1:20" ht="25" customHeight="1" x14ac:dyDescent="0.2">
      <c r="A144" s="14"/>
      <c r="F144" s="6">
        <f t="shared" si="26"/>
        <v>139</v>
      </c>
      <c r="G144" s="5">
        <f t="shared" si="27"/>
        <v>48396</v>
      </c>
      <c r="H144" s="7" t="str">
        <f t="shared" si="28"/>
        <v>2032</v>
      </c>
      <c r="I144" s="3">
        <f t="shared" si="31"/>
        <v>7891208.528432671</v>
      </c>
      <c r="J144" s="3">
        <f t="shared" si="29"/>
        <v>94914.927916771281</v>
      </c>
      <c r="K144" s="4">
        <f t="shared" si="30"/>
        <v>7.0000000000000007E-2</v>
      </c>
      <c r="L144" s="3">
        <f t="shared" si="32"/>
        <v>7840374.9780161139</v>
      </c>
      <c r="T144" s="14"/>
    </row>
    <row r="145" spans="1:20" ht="25" customHeight="1" x14ac:dyDescent="0.2">
      <c r="A145" s="14"/>
      <c r="F145" s="6">
        <f t="shared" si="26"/>
        <v>140</v>
      </c>
      <c r="G145" s="5">
        <f t="shared" si="27"/>
        <v>48427</v>
      </c>
      <c r="H145" s="7" t="str">
        <f t="shared" si="28"/>
        <v>2032</v>
      </c>
      <c r="I145" s="3">
        <f t="shared" si="31"/>
        <v>7840374.9780161139</v>
      </c>
      <c r="J145" s="3">
        <f t="shared" si="29"/>
        <v>94914.927916771281</v>
      </c>
      <c r="K145" s="4">
        <f t="shared" si="30"/>
        <v>7.0000000000000007E-2</v>
      </c>
      <c r="L145" s="3">
        <f t="shared" si="32"/>
        <v>7789254.0073149428</v>
      </c>
      <c r="T145" s="14"/>
    </row>
    <row r="146" spans="1:20" ht="25" customHeight="1" x14ac:dyDescent="0.2">
      <c r="A146" s="14"/>
      <c r="F146" s="6">
        <f t="shared" si="26"/>
        <v>141</v>
      </c>
      <c r="G146" s="5">
        <f t="shared" si="27"/>
        <v>48458</v>
      </c>
      <c r="H146" s="7" t="str">
        <f t="shared" si="28"/>
        <v>2032</v>
      </c>
      <c r="I146" s="3">
        <f t="shared" si="31"/>
        <v>7789254.0073149428</v>
      </c>
      <c r="J146" s="3">
        <f t="shared" si="29"/>
        <v>94914.927916771281</v>
      </c>
      <c r="K146" s="4">
        <f t="shared" si="30"/>
        <v>7.0000000000000007E-2</v>
      </c>
      <c r="L146" s="3">
        <f t="shared" si="32"/>
        <v>7737843.9912130823</v>
      </c>
      <c r="T146" s="14"/>
    </row>
    <row r="147" spans="1:20" ht="25" customHeight="1" x14ac:dyDescent="0.2">
      <c r="A147" s="14"/>
      <c r="F147" s="6">
        <f t="shared" si="26"/>
        <v>142</v>
      </c>
      <c r="G147" s="5">
        <f t="shared" si="27"/>
        <v>48488</v>
      </c>
      <c r="H147" s="7" t="str">
        <f t="shared" si="28"/>
        <v>2032</v>
      </c>
      <c r="I147" s="3">
        <f t="shared" si="31"/>
        <v>7737843.9912130823</v>
      </c>
      <c r="J147" s="3">
        <f t="shared" si="29"/>
        <v>94914.927916771281</v>
      </c>
      <c r="K147" s="4">
        <f t="shared" si="30"/>
        <v>7.0000000000000007E-2</v>
      </c>
      <c r="L147" s="3">
        <f t="shared" si="32"/>
        <v>7686143.2954058135</v>
      </c>
      <c r="T147" s="14"/>
    </row>
    <row r="148" spans="1:20" ht="25" customHeight="1" x14ac:dyDescent="0.2">
      <c r="A148" s="14"/>
      <c r="F148" s="6">
        <f t="shared" si="26"/>
        <v>143</v>
      </c>
      <c r="G148" s="5">
        <f t="shared" si="27"/>
        <v>48519</v>
      </c>
      <c r="H148" s="7" t="str">
        <f t="shared" si="28"/>
        <v>2032</v>
      </c>
      <c r="I148" s="3">
        <f t="shared" si="31"/>
        <v>7686143.2954058135</v>
      </c>
      <c r="J148" s="3">
        <f t="shared" si="29"/>
        <v>94914.927916771281</v>
      </c>
      <c r="K148" s="4">
        <f t="shared" si="30"/>
        <v>7.0000000000000007E-2</v>
      </c>
      <c r="L148" s="3">
        <f t="shared" si="32"/>
        <v>7634150.2763478197</v>
      </c>
      <c r="T148" s="14"/>
    </row>
    <row r="149" spans="1:20" ht="25" customHeight="1" x14ac:dyDescent="0.2">
      <c r="A149" s="14"/>
      <c r="F149" s="6">
        <f t="shared" si="26"/>
        <v>144</v>
      </c>
      <c r="G149" s="5">
        <f t="shared" si="27"/>
        <v>48549</v>
      </c>
      <c r="H149" s="7" t="str">
        <f t="shared" si="28"/>
        <v>2032</v>
      </c>
      <c r="I149" s="3">
        <f t="shared" si="31"/>
        <v>7634150.2763478197</v>
      </c>
      <c r="J149" s="3">
        <f t="shared" si="29"/>
        <v>94914.927916771281</v>
      </c>
      <c r="K149" s="4">
        <f t="shared" si="30"/>
        <v>7.0000000000000007E-2</v>
      </c>
      <c r="L149" s="3">
        <f t="shared" si="32"/>
        <v>7581863.2812009426</v>
      </c>
      <c r="T149" s="14"/>
    </row>
    <row r="150" spans="1:20" ht="25" customHeight="1" x14ac:dyDescent="0.2">
      <c r="A150" s="14"/>
      <c r="F150" s="6">
        <f t="shared" si="26"/>
        <v>145</v>
      </c>
      <c r="G150" s="5">
        <f t="shared" si="27"/>
        <v>48580</v>
      </c>
      <c r="H150" s="7" t="str">
        <f t="shared" si="28"/>
        <v>2033</v>
      </c>
      <c r="I150" s="3">
        <f t="shared" si="31"/>
        <v>7581863.2812009426</v>
      </c>
      <c r="J150" s="3">
        <f t="shared" si="29"/>
        <v>100609.82359177756</v>
      </c>
      <c r="K150" s="4">
        <f t="shared" si="30"/>
        <v>7.0000000000000007E-2</v>
      </c>
      <c r="L150" s="3">
        <f t="shared" si="32"/>
        <v>7523553.5523385163</v>
      </c>
      <c r="T150" s="14"/>
    </row>
    <row r="151" spans="1:20" ht="25" customHeight="1" x14ac:dyDescent="0.2">
      <c r="A151" s="14"/>
      <c r="F151" s="6">
        <f t="shared" si="26"/>
        <v>146</v>
      </c>
      <c r="G151" s="5">
        <f t="shared" si="27"/>
        <v>48611</v>
      </c>
      <c r="H151" s="7" t="str">
        <f t="shared" si="28"/>
        <v>2033</v>
      </c>
      <c r="I151" s="3">
        <f t="shared" si="31"/>
        <v>7523553.5523385163</v>
      </c>
      <c r="J151" s="3">
        <f t="shared" si="29"/>
        <v>100609.82359177756</v>
      </c>
      <c r="K151" s="4">
        <f t="shared" si="30"/>
        <v>7.0000000000000007E-2</v>
      </c>
      <c r="L151" s="3">
        <f t="shared" si="32"/>
        <v>7464914.1317916019</v>
      </c>
      <c r="T151" s="14"/>
    </row>
    <row r="152" spans="1:20" ht="25" customHeight="1" x14ac:dyDescent="0.2">
      <c r="A152" s="14"/>
      <c r="F152" s="6">
        <f t="shared" si="26"/>
        <v>147</v>
      </c>
      <c r="G152" s="5">
        <f t="shared" si="27"/>
        <v>48639</v>
      </c>
      <c r="H152" s="7" t="str">
        <f t="shared" si="28"/>
        <v>2033</v>
      </c>
      <c r="I152" s="3">
        <f t="shared" si="31"/>
        <v>7464914.1317916019</v>
      </c>
      <c r="J152" s="3">
        <f t="shared" si="29"/>
        <v>100609.82359177756</v>
      </c>
      <c r="K152" s="4">
        <f t="shared" si="30"/>
        <v>7.0000000000000007E-2</v>
      </c>
      <c r="L152" s="3">
        <f t="shared" si="32"/>
        <v>7405943.155435482</v>
      </c>
      <c r="T152" s="14"/>
    </row>
    <row r="153" spans="1:20" ht="25" customHeight="1" x14ac:dyDescent="0.2">
      <c r="A153" s="14"/>
      <c r="F153" s="6">
        <f t="shared" si="26"/>
        <v>148</v>
      </c>
      <c r="G153" s="5">
        <f t="shared" si="27"/>
        <v>48670</v>
      </c>
      <c r="H153" s="7" t="str">
        <f t="shared" si="28"/>
        <v>2033</v>
      </c>
      <c r="I153" s="3">
        <f t="shared" si="31"/>
        <v>7405943.155435482</v>
      </c>
      <c r="J153" s="3">
        <f t="shared" si="29"/>
        <v>100609.82359177756</v>
      </c>
      <c r="K153" s="4">
        <f t="shared" si="30"/>
        <v>7.0000000000000007E-2</v>
      </c>
      <c r="L153" s="3">
        <f t="shared" si="32"/>
        <v>7346638.7486054068</v>
      </c>
      <c r="T153" s="14"/>
    </row>
    <row r="154" spans="1:20" ht="25" customHeight="1" x14ac:dyDescent="0.2">
      <c r="A154" s="14"/>
      <c r="F154" s="6">
        <f t="shared" si="26"/>
        <v>149</v>
      </c>
      <c r="G154" s="5">
        <f t="shared" si="27"/>
        <v>48700</v>
      </c>
      <c r="H154" s="7" t="str">
        <f t="shared" si="28"/>
        <v>2033</v>
      </c>
      <c r="I154" s="3">
        <f t="shared" si="31"/>
        <v>7346638.7486054068</v>
      </c>
      <c r="J154" s="3">
        <f t="shared" si="29"/>
        <v>100609.82359177756</v>
      </c>
      <c r="K154" s="4">
        <f t="shared" si="30"/>
        <v>7.0000000000000007E-2</v>
      </c>
      <c r="L154" s="3">
        <f t="shared" si="32"/>
        <v>7286999.0260370011</v>
      </c>
      <c r="T154" s="14"/>
    </row>
    <row r="155" spans="1:20" ht="25" customHeight="1" x14ac:dyDescent="0.2">
      <c r="A155" s="14"/>
      <c r="F155" s="6">
        <f t="shared" si="26"/>
        <v>150</v>
      </c>
      <c r="G155" s="5">
        <f t="shared" si="27"/>
        <v>48731</v>
      </c>
      <c r="H155" s="7" t="str">
        <f t="shared" si="28"/>
        <v>2033</v>
      </c>
      <c r="I155" s="3">
        <f t="shared" si="31"/>
        <v>7286999.0260370011</v>
      </c>
      <c r="J155" s="3">
        <f t="shared" si="29"/>
        <v>100609.82359177756</v>
      </c>
      <c r="K155" s="4">
        <f t="shared" si="30"/>
        <v>7.0000000000000007E-2</v>
      </c>
      <c r="L155" s="3">
        <f t="shared" si="32"/>
        <v>7227022.0918063289</v>
      </c>
      <c r="T155" s="14"/>
    </row>
    <row r="156" spans="1:20" ht="25" customHeight="1" x14ac:dyDescent="0.2">
      <c r="A156" s="14"/>
      <c r="F156" s="6">
        <f t="shared" si="26"/>
        <v>151</v>
      </c>
      <c r="G156" s="5">
        <f t="shared" si="27"/>
        <v>48761</v>
      </c>
      <c r="H156" s="7" t="str">
        <f t="shared" si="28"/>
        <v>2033</v>
      </c>
      <c r="I156" s="3">
        <f t="shared" si="31"/>
        <v>7227022.0918063289</v>
      </c>
      <c r="J156" s="3">
        <f t="shared" si="29"/>
        <v>100609.82359177756</v>
      </c>
      <c r="K156" s="4">
        <f t="shared" si="30"/>
        <v>7.0000000000000007E-2</v>
      </c>
      <c r="L156" s="3">
        <f t="shared" si="32"/>
        <v>7166706.0392696252</v>
      </c>
      <c r="T156" s="14"/>
    </row>
    <row r="157" spans="1:20" ht="25" customHeight="1" x14ac:dyDescent="0.2">
      <c r="A157" s="14"/>
      <c r="F157" s="6">
        <f t="shared" si="26"/>
        <v>152</v>
      </c>
      <c r="G157" s="5">
        <f t="shared" si="27"/>
        <v>48792</v>
      </c>
      <c r="H157" s="7" t="str">
        <f t="shared" si="28"/>
        <v>2033</v>
      </c>
      <c r="I157" s="3">
        <f t="shared" si="31"/>
        <v>7166706.0392696252</v>
      </c>
      <c r="J157" s="3">
        <f t="shared" si="29"/>
        <v>100609.82359177756</v>
      </c>
      <c r="K157" s="4">
        <f t="shared" si="30"/>
        <v>7.0000000000000007E-2</v>
      </c>
      <c r="L157" s="3">
        <f t="shared" si="32"/>
        <v>7106048.9510026844</v>
      </c>
      <c r="T157" s="14"/>
    </row>
    <row r="158" spans="1:20" ht="25" customHeight="1" x14ac:dyDescent="0.2">
      <c r="A158" s="14"/>
      <c r="F158" s="6">
        <f t="shared" si="26"/>
        <v>153</v>
      </c>
      <c r="G158" s="5">
        <f t="shared" si="27"/>
        <v>48823</v>
      </c>
      <c r="H158" s="7" t="str">
        <f t="shared" si="28"/>
        <v>2033</v>
      </c>
      <c r="I158" s="3">
        <f t="shared" si="31"/>
        <v>7106048.9510026844</v>
      </c>
      <c r="J158" s="3">
        <f t="shared" si="29"/>
        <v>100609.82359177756</v>
      </c>
      <c r="K158" s="4">
        <f t="shared" si="30"/>
        <v>7.0000000000000007E-2</v>
      </c>
      <c r="L158" s="3">
        <f t="shared" si="32"/>
        <v>7045048.898739906</v>
      </c>
      <c r="T158" s="14"/>
    </row>
    <row r="159" spans="1:20" ht="25" customHeight="1" x14ac:dyDescent="0.2">
      <c r="A159" s="14"/>
      <c r="F159" s="6">
        <f t="shared" si="26"/>
        <v>154</v>
      </c>
      <c r="G159" s="5">
        <f t="shared" si="27"/>
        <v>48853</v>
      </c>
      <c r="H159" s="7" t="str">
        <f t="shared" si="28"/>
        <v>2033</v>
      </c>
      <c r="I159" s="3">
        <f t="shared" si="31"/>
        <v>7045048.898739906</v>
      </c>
      <c r="J159" s="3">
        <f t="shared" si="29"/>
        <v>100609.82359177756</v>
      </c>
      <c r="K159" s="4">
        <f t="shared" si="30"/>
        <v>7.0000000000000007E-2</v>
      </c>
      <c r="L159" s="3">
        <f t="shared" si="32"/>
        <v>6983703.9433129942</v>
      </c>
      <c r="T159" s="14"/>
    </row>
    <row r="160" spans="1:20" ht="25" customHeight="1" x14ac:dyDescent="0.2">
      <c r="A160" s="14"/>
      <c r="F160" s="6">
        <f t="shared" si="26"/>
        <v>155</v>
      </c>
      <c r="G160" s="5">
        <f t="shared" si="27"/>
        <v>48884</v>
      </c>
      <c r="H160" s="7" t="str">
        <f t="shared" si="28"/>
        <v>2033</v>
      </c>
      <c r="I160" s="3">
        <f t="shared" si="31"/>
        <v>6983703.9433129942</v>
      </c>
      <c r="J160" s="3">
        <f t="shared" si="29"/>
        <v>100609.82359177756</v>
      </c>
      <c r="K160" s="4">
        <f t="shared" si="30"/>
        <v>7.0000000000000007E-2</v>
      </c>
      <c r="L160" s="3">
        <f t="shared" si="32"/>
        <v>6922012.1345893154</v>
      </c>
      <c r="T160" s="14"/>
    </row>
    <row r="161" spans="1:20" ht="25" customHeight="1" x14ac:dyDescent="0.2">
      <c r="A161" s="14"/>
      <c r="F161" s="6">
        <f t="shared" si="26"/>
        <v>156</v>
      </c>
      <c r="G161" s="5">
        <f t="shared" si="27"/>
        <v>48914</v>
      </c>
      <c r="H161" s="7" t="str">
        <f t="shared" si="28"/>
        <v>2033</v>
      </c>
      <c r="I161" s="3">
        <f t="shared" si="31"/>
        <v>6922012.1345893154</v>
      </c>
      <c r="J161" s="3">
        <f t="shared" si="29"/>
        <v>100609.82359177756</v>
      </c>
      <c r="K161" s="4">
        <f t="shared" si="30"/>
        <v>7.0000000000000007E-2</v>
      </c>
      <c r="L161" s="3">
        <f t="shared" si="32"/>
        <v>6859971.5114099011</v>
      </c>
      <c r="T161" s="14"/>
    </row>
    <row r="162" spans="1:20" ht="25" customHeight="1" x14ac:dyDescent="0.2">
      <c r="A162" s="14"/>
      <c r="F162" s="6">
        <f t="shared" si="26"/>
        <v>157</v>
      </c>
      <c r="G162" s="5">
        <f t="shared" si="27"/>
        <v>48945</v>
      </c>
      <c r="H162" s="7" t="str">
        <f t="shared" si="28"/>
        <v>2034</v>
      </c>
      <c r="I162" s="3">
        <f t="shared" si="31"/>
        <v>6859971.5114099011</v>
      </c>
      <c r="J162" s="3">
        <f t="shared" si="29"/>
        <v>106646.41300728422</v>
      </c>
      <c r="K162" s="4">
        <f t="shared" si="30"/>
        <v>7.0000000000000007E-2</v>
      </c>
      <c r="L162" s="3">
        <f t="shared" si="32"/>
        <v>6791509.3803573977</v>
      </c>
      <c r="T162" s="14"/>
    </row>
    <row r="163" spans="1:20" ht="25" customHeight="1" x14ac:dyDescent="0.2">
      <c r="A163" s="14"/>
      <c r="F163" s="6">
        <f t="shared" si="26"/>
        <v>158</v>
      </c>
      <c r="G163" s="5">
        <f t="shared" si="27"/>
        <v>48976</v>
      </c>
      <c r="H163" s="7" t="str">
        <f t="shared" si="28"/>
        <v>2034</v>
      </c>
      <c r="I163" s="3">
        <f t="shared" si="31"/>
        <v>6791509.3803573977</v>
      </c>
      <c r="J163" s="3">
        <f t="shared" si="29"/>
        <v>106646.41300728422</v>
      </c>
      <c r="K163" s="4">
        <f t="shared" si="30"/>
        <v>7.0000000000000007E-2</v>
      </c>
      <c r="L163" s="3">
        <f t="shared" si="32"/>
        <v>6722660.1544623924</v>
      </c>
      <c r="T163" s="14"/>
    </row>
    <row r="164" spans="1:20" ht="25" customHeight="1" x14ac:dyDescent="0.2">
      <c r="A164" s="14"/>
      <c r="F164" s="6">
        <f t="shared" si="26"/>
        <v>159</v>
      </c>
      <c r="G164" s="5">
        <f t="shared" si="27"/>
        <v>49004</v>
      </c>
      <c r="H164" s="7" t="str">
        <f t="shared" si="28"/>
        <v>2034</v>
      </c>
      <c r="I164" s="3">
        <f t="shared" si="31"/>
        <v>6722660.1544623924</v>
      </c>
      <c r="J164" s="3">
        <f t="shared" si="29"/>
        <v>106646.41300728422</v>
      </c>
      <c r="K164" s="4">
        <f t="shared" si="30"/>
        <v>7.0000000000000007E-2</v>
      </c>
      <c r="L164" s="3">
        <f t="shared" si="32"/>
        <v>6653421.6450343663</v>
      </c>
      <c r="T164" s="14"/>
    </row>
    <row r="165" spans="1:20" ht="25" customHeight="1" x14ac:dyDescent="0.2">
      <c r="A165" s="14"/>
      <c r="F165" s="6">
        <f t="shared" si="26"/>
        <v>160</v>
      </c>
      <c r="G165" s="5">
        <f t="shared" si="27"/>
        <v>49035</v>
      </c>
      <c r="H165" s="7" t="str">
        <f t="shared" si="28"/>
        <v>2034</v>
      </c>
      <c r="I165" s="3">
        <f t="shared" si="31"/>
        <v>6653421.6450343663</v>
      </c>
      <c r="J165" s="3">
        <f t="shared" si="29"/>
        <v>106646.41300728422</v>
      </c>
      <c r="K165" s="4">
        <f t="shared" si="30"/>
        <v>7.0000000000000007E-2</v>
      </c>
      <c r="L165" s="3">
        <f t="shared" si="32"/>
        <v>6583791.6510076271</v>
      </c>
      <c r="T165" s="14"/>
    </row>
    <row r="166" spans="1:20" ht="25" customHeight="1" x14ac:dyDescent="0.2">
      <c r="A166" s="14"/>
      <c r="F166" s="6">
        <f t="shared" si="26"/>
        <v>161</v>
      </c>
      <c r="G166" s="5">
        <f t="shared" si="27"/>
        <v>49065</v>
      </c>
      <c r="H166" s="7" t="str">
        <f t="shared" si="28"/>
        <v>2034</v>
      </c>
      <c r="I166" s="3">
        <f t="shared" si="31"/>
        <v>6583791.6510076271</v>
      </c>
      <c r="J166" s="3">
        <f t="shared" si="29"/>
        <v>106646.41300728422</v>
      </c>
      <c r="K166" s="4">
        <f t="shared" si="30"/>
        <v>7.0000000000000007E-2</v>
      </c>
      <c r="L166" s="3">
        <f t="shared" si="32"/>
        <v>6513767.9588713367</v>
      </c>
      <c r="T166" s="14"/>
    </row>
    <row r="167" spans="1:20" ht="25" customHeight="1" x14ac:dyDescent="0.2">
      <c r="A167" s="14"/>
      <c r="F167" s="6">
        <f t="shared" si="26"/>
        <v>162</v>
      </c>
      <c r="G167" s="5">
        <f t="shared" si="27"/>
        <v>49096</v>
      </c>
      <c r="H167" s="7" t="str">
        <f t="shared" si="28"/>
        <v>2034</v>
      </c>
      <c r="I167" s="3">
        <f t="shared" si="31"/>
        <v>6513767.9588713367</v>
      </c>
      <c r="J167" s="3">
        <f t="shared" si="29"/>
        <v>106646.41300728422</v>
      </c>
      <c r="K167" s="4">
        <f t="shared" si="30"/>
        <v>7.0000000000000007E-2</v>
      </c>
      <c r="L167" s="3">
        <f t="shared" si="32"/>
        <v>6443348.3425991442</v>
      </c>
      <c r="T167" s="14"/>
    </row>
    <row r="168" spans="1:20" ht="25" customHeight="1" x14ac:dyDescent="0.2">
      <c r="A168" s="14"/>
      <c r="F168" s="6">
        <f t="shared" si="26"/>
        <v>163</v>
      </c>
      <c r="G168" s="5">
        <f t="shared" si="27"/>
        <v>49126</v>
      </c>
      <c r="H168" s="7" t="str">
        <f t="shared" si="28"/>
        <v>2034</v>
      </c>
      <c r="I168" s="3">
        <f t="shared" si="31"/>
        <v>6443348.3425991442</v>
      </c>
      <c r="J168" s="3">
        <f t="shared" si="29"/>
        <v>106646.41300728422</v>
      </c>
      <c r="K168" s="4">
        <f t="shared" si="30"/>
        <v>7.0000000000000007E-2</v>
      </c>
      <c r="L168" s="3">
        <f t="shared" si="32"/>
        <v>6372530.563578424</v>
      </c>
      <c r="T168" s="14"/>
    </row>
    <row r="169" spans="1:20" ht="25" customHeight="1" x14ac:dyDescent="0.2">
      <c r="A169" s="14"/>
      <c r="F169" s="6">
        <f t="shared" si="26"/>
        <v>164</v>
      </c>
      <c r="G169" s="5">
        <f t="shared" si="27"/>
        <v>49157</v>
      </c>
      <c r="H169" s="7" t="str">
        <f t="shared" si="28"/>
        <v>2034</v>
      </c>
      <c r="I169" s="3">
        <f t="shared" si="31"/>
        <v>6372530.563578424</v>
      </c>
      <c r="J169" s="3">
        <f t="shared" si="29"/>
        <v>106646.41300728422</v>
      </c>
      <c r="K169" s="4">
        <f t="shared" si="30"/>
        <v>7.0000000000000007E-2</v>
      </c>
      <c r="L169" s="3">
        <f t="shared" si="32"/>
        <v>6301312.3705391074</v>
      </c>
      <c r="T169" s="14"/>
    </row>
    <row r="170" spans="1:20" ht="25" customHeight="1" x14ac:dyDescent="0.2">
      <c r="A170" s="14"/>
      <c r="F170" s="6">
        <f t="shared" si="26"/>
        <v>165</v>
      </c>
      <c r="G170" s="5">
        <f t="shared" si="27"/>
        <v>49188</v>
      </c>
      <c r="H170" s="7" t="str">
        <f t="shared" si="28"/>
        <v>2034</v>
      </c>
      <c r="I170" s="3">
        <f t="shared" si="31"/>
        <v>6301312.3705391074</v>
      </c>
      <c r="J170" s="3">
        <f t="shared" si="29"/>
        <v>106646.41300728422</v>
      </c>
      <c r="K170" s="4">
        <f t="shared" si="30"/>
        <v>7.0000000000000007E-2</v>
      </c>
      <c r="L170" s="3">
        <f t="shared" si="32"/>
        <v>6229691.4994821176</v>
      </c>
      <c r="T170" s="14"/>
    </row>
    <row r="171" spans="1:20" ht="25" customHeight="1" x14ac:dyDescent="0.2">
      <c r="A171" s="14"/>
      <c r="F171" s="6">
        <f t="shared" si="26"/>
        <v>166</v>
      </c>
      <c r="G171" s="5">
        <f t="shared" si="27"/>
        <v>49218</v>
      </c>
      <c r="H171" s="7" t="str">
        <f t="shared" si="28"/>
        <v>2034</v>
      </c>
      <c r="I171" s="3">
        <f t="shared" si="31"/>
        <v>6229691.4994821176</v>
      </c>
      <c r="J171" s="3">
        <f t="shared" si="29"/>
        <v>106646.41300728422</v>
      </c>
      <c r="K171" s="4">
        <f t="shared" si="30"/>
        <v>7.0000000000000007E-2</v>
      </c>
      <c r="L171" s="3">
        <f t="shared" si="32"/>
        <v>6157665.6736073997</v>
      </c>
      <c r="T171" s="14"/>
    </row>
    <row r="172" spans="1:20" ht="25" customHeight="1" x14ac:dyDescent="0.2">
      <c r="A172" s="14"/>
      <c r="F172" s="6">
        <f t="shared" si="26"/>
        <v>167</v>
      </c>
      <c r="G172" s="5">
        <f t="shared" si="27"/>
        <v>49249</v>
      </c>
      <c r="H172" s="7" t="str">
        <f t="shared" si="28"/>
        <v>2034</v>
      </c>
      <c r="I172" s="3">
        <f t="shared" si="31"/>
        <v>6157665.6736073997</v>
      </c>
      <c r="J172" s="3">
        <f t="shared" si="29"/>
        <v>106646.41300728422</v>
      </c>
      <c r="K172" s="4">
        <f t="shared" si="30"/>
        <v>7.0000000000000007E-2</v>
      </c>
      <c r="L172" s="3">
        <f t="shared" si="32"/>
        <v>6085232.6032415377</v>
      </c>
      <c r="T172" s="14"/>
    </row>
    <row r="173" spans="1:20" ht="25" customHeight="1" x14ac:dyDescent="0.2">
      <c r="A173" s="14"/>
      <c r="F173" s="6">
        <f t="shared" si="26"/>
        <v>168</v>
      </c>
      <c r="G173" s="5">
        <f t="shared" si="27"/>
        <v>49279</v>
      </c>
      <c r="H173" s="7" t="str">
        <f t="shared" si="28"/>
        <v>2034</v>
      </c>
      <c r="I173" s="3">
        <f t="shared" si="31"/>
        <v>6085232.6032415377</v>
      </c>
      <c r="J173" s="3">
        <f t="shared" si="29"/>
        <v>106646.41300728422</v>
      </c>
      <c r="K173" s="4">
        <f t="shared" si="30"/>
        <v>7.0000000000000007E-2</v>
      </c>
      <c r="L173" s="3">
        <f t="shared" si="32"/>
        <v>6012389.985764971</v>
      </c>
      <c r="T173" s="14"/>
    </row>
    <row r="174" spans="1:20" ht="25" customHeight="1" x14ac:dyDescent="0.2">
      <c r="A174" s="14"/>
      <c r="F174" s="6">
        <f t="shared" si="26"/>
        <v>169</v>
      </c>
      <c r="G174" s="5">
        <f t="shared" si="27"/>
        <v>49310</v>
      </c>
      <c r="H174" s="7" t="str">
        <f t="shared" si="28"/>
        <v>2035</v>
      </c>
      <c r="I174" s="3">
        <f t="shared" si="31"/>
        <v>6012389.985764971</v>
      </c>
      <c r="J174" s="3">
        <f t="shared" si="29"/>
        <v>113045.19778772128</v>
      </c>
      <c r="K174" s="4">
        <f t="shared" si="30"/>
        <v>7.0000000000000007E-2</v>
      </c>
      <c r="L174" s="3">
        <f t="shared" si="32"/>
        <v>5932700.5410989039</v>
      </c>
      <c r="T174" s="14"/>
    </row>
    <row r="175" spans="1:20" ht="25" customHeight="1" x14ac:dyDescent="0.2">
      <c r="A175" s="14"/>
      <c r="F175" s="6">
        <f t="shared" si="26"/>
        <v>170</v>
      </c>
      <c r="G175" s="5">
        <f t="shared" si="27"/>
        <v>49341</v>
      </c>
      <c r="H175" s="7" t="str">
        <f t="shared" si="28"/>
        <v>2035</v>
      </c>
      <c r="I175" s="3">
        <f t="shared" si="31"/>
        <v>5932700.5410989039</v>
      </c>
      <c r="J175" s="3">
        <f t="shared" si="29"/>
        <v>113045.19778772128</v>
      </c>
      <c r="K175" s="4">
        <f t="shared" si="30"/>
        <v>7.0000000000000007E-2</v>
      </c>
      <c r="L175" s="3">
        <f t="shared" si="32"/>
        <v>5852560.520726854</v>
      </c>
      <c r="T175" s="14"/>
    </row>
    <row r="176" spans="1:20" ht="25" customHeight="1" x14ac:dyDescent="0.2">
      <c r="A176" s="14"/>
      <c r="F176" s="6">
        <f t="shared" si="26"/>
        <v>171</v>
      </c>
      <c r="G176" s="5">
        <f t="shared" si="27"/>
        <v>49369</v>
      </c>
      <c r="H176" s="7" t="str">
        <f t="shared" si="28"/>
        <v>2035</v>
      </c>
      <c r="I176" s="3">
        <f t="shared" si="31"/>
        <v>5852560.520726854</v>
      </c>
      <c r="J176" s="3">
        <f t="shared" si="29"/>
        <v>113045.19778772128</v>
      </c>
      <c r="K176" s="4">
        <f t="shared" si="30"/>
        <v>7.0000000000000007E-2</v>
      </c>
      <c r="L176" s="3">
        <f t="shared" si="32"/>
        <v>5771967.3770282706</v>
      </c>
      <c r="T176" s="14"/>
    </row>
    <row r="177" spans="1:20" ht="25" customHeight="1" x14ac:dyDescent="0.2">
      <c r="A177" s="14"/>
      <c r="F177" s="6">
        <f t="shared" si="26"/>
        <v>172</v>
      </c>
      <c r="G177" s="5">
        <f t="shared" si="27"/>
        <v>49400</v>
      </c>
      <c r="H177" s="7" t="str">
        <f t="shared" si="28"/>
        <v>2035</v>
      </c>
      <c r="I177" s="3">
        <f t="shared" si="31"/>
        <v>5771967.3770282706</v>
      </c>
      <c r="J177" s="3">
        <f t="shared" si="29"/>
        <v>113045.19778772128</v>
      </c>
      <c r="K177" s="4">
        <f t="shared" si="30"/>
        <v>7.0000000000000007E-2</v>
      </c>
      <c r="L177" s="3">
        <f t="shared" si="32"/>
        <v>5690918.5479779877</v>
      </c>
      <c r="T177" s="14"/>
    </row>
    <row r="178" spans="1:20" ht="25" customHeight="1" x14ac:dyDescent="0.2">
      <c r="A178" s="14"/>
      <c r="F178" s="6">
        <f t="shared" si="26"/>
        <v>173</v>
      </c>
      <c r="G178" s="5">
        <f t="shared" si="27"/>
        <v>49430</v>
      </c>
      <c r="H178" s="7" t="str">
        <f t="shared" si="28"/>
        <v>2035</v>
      </c>
      <c r="I178" s="3">
        <f t="shared" si="31"/>
        <v>5690918.5479779877</v>
      </c>
      <c r="J178" s="3">
        <f t="shared" si="29"/>
        <v>113045.19778772128</v>
      </c>
      <c r="K178" s="4">
        <f t="shared" si="30"/>
        <v>7.0000000000000007E-2</v>
      </c>
      <c r="L178" s="3">
        <f t="shared" si="32"/>
        <v>5609411.4570647748</v>
      </c>
      <c r="T178" s="14"/>
    </row>
    <row r="179" spans="1:20" ht="25" customHeight="1" x14ac:dyDescent="0.2">
      <c r="A179" s="14"/>
      <c r="F179" s="6">
        <f t="shared" si="26"/>
        <v>174</v>
      </c>
      <c r="G179" s="5">
        <f t="shared" si="27"/>
        <v>49461</v>
      </c>
      <c r="H179" s="7" t="str">
        <f t="shared" si="28"/>
        <v>2035</v>
      </c>
      <c r="I179" s="3">
        <f t="shared" si="31"/>
        <v>5609411.4570647748</v>
      </c>
      <c r="J179" s="3">
        <f t="shared" si="29"/>
        <v>113045.19778772128</v>
      </c>
      <c r="K179" s="4">
        <f t="shared" si="30"/>
        <v>7.0000000000000007E-2</v>
      </c>
      <c r="L179" s="3">
        <f t="shared" si="32"/>
        <v>5527443.5132094342</v>
      </c>
      <c r="T179" s="14"/>
    </row>
    <row r="180" spans="1:20" ht="25" customHeight="1" x14ac:dyDescent="0.2">
      <c r="A180" s="14"/>
      <c r="F180" s="6">
        <f t="shared" si="26"/>
        <v>175</v>
      </c>
      <c r="G180" s="5">
        <f t="shared" si="27"/>
        <v>49491</v>
      </c>
      <c r="H180" s="7" t="str">
        <f t="shared" si="28"/>
        <v>2035</v>
      </c>
      <c r="I180" s="3">
        <f t="shared" si="31"/>
        <v>5527443.5132094342</v>
      </c>
      <c r="J180" s="3">
        <f t="shared" si="29"/>
        <v>113045.19778772128</v>
      </c>
      <c r="K180" s="4">
        <f t="shared" si="30"/>
        <v>7.0000000000000007E-2</v>
      </c>
      <c r="L180" s="3">
        <f t="shared" si="32"/>
        <v>5445012.1106824288</v>
      </c>
      <c r="T180" s="14"/>
    </row>
    <row r="181" spans="1:20" ht="25" customHeight="1" x14ac:dyDescent="0.2">
      <c r="A181" s="14"/>
      <c r="F181" s="6">
        <f t="shared" si="26"/>
        <v>176</v>
      </c>
      <c r="G181" s="5">
        <f t="shared" si="27"/>
        <v>49522</v>
      </c>
      <c r="H181" s="7" t="str">
        <f t="shared" si="28"/>
        <v>2035</v>
      </c>
      <c r="I181" s="3">
        <f t="shared" si="31"/>
        <v>5445012.1106824288</v>
      </c>
      <c r="J181" s="3">
        <f t="shared" si="29"/>
        <v>113045.19778772128</v>
      </c>
      <c r="K181" s="4">
        <f t="shared" si="30"/>
        <v>7.0000000000000007E-2</v>
      </c>
      <c r="L181" s="3">
        <f t="shared" si="32"/>
        <v>5362114.6290210485</v>
      </c>
      <c r="T181" s="14"/>
    </row>
    <row r="182" spans="1:20" ht="25" customHeight="1" x14ac:dyDescent="0.2">
      <c r="A182" s="14"/>
      <c r="F182" s="6">
        <f t="shared" si="26"/>
        <v>177</v>
      </c>
      <c r="G182" s="5">
        <f t="shared" si="27"/>
        <v>49553</v>
      </c>
      <c r="H182" s="7" t="str">
        <f t="shared" si="28"/>
        <v>2035</v>
      </c>
      <c r="I182" s="3">
        <f t="shared" si="31"/>
        <v>5362114.6290210485</v>
      </c>
      <c r="J182" s="3">
        <f t="shared" si="29"/>
        <v>113045.19778772128</v>
      </c>
      <c r="K182" s="4">
        <f t="shared" si="30"/>
        <v>7.0000000000000007E-2</v>
      </c>
      <c r="L182" s="3">
        <f t="shared" si="32"/>
        <v>5278748.4329461046</v>
      </c>
      <c r="T182" s="14"/>
    </row>
    <row r="183" spans="1:20" ht="25" customHeight="1" x14ac:dyDescent="0.2">
      <c r="A183" s="14"/>
      <c r="F183" s="6">
        <f t="shared" si="26"/>
        <v>178</v>
      </c>
      <c r="G183" s="5">
        <f t="shared" si="27"/>
        <v>49583</v>
      </c>
      <c r="H183" s="7" t="str">
        <f t="shared" si="28"/>
        <v>2035</v>
      </c>
      <c r="I183" s="3">
        <f t="shared" si="31"/>
        <v>5278748.4329461046</v>
      </c>
      <c r="J183" s="3">
        <f t="shared" si="29"/>
        <v>113045.19778772128</v>
      </c>
      <c r="K183" s="4">
        <f t="shared" si="30"/>
        <v>7.0000000000000007E-2</v>
      </c>
      <c r="L183" s="3">
        <f t="shared" si="32"/>
        <v>5194910.8722781586</v>
      </c>
      <c r="T183" s="14"/>
    </row>
    <row r="184" spans="1:20" ht="25" customHeight="1" x14ac:dyDescent="0.2">
      <c r="A184" s="14"/>
      <c r="F184" s="6">
        <f t="shared" si="26"/>
        <v>179</v>
      </c>
      <c r="G184" s="5">
        <f t="shared" si="27"/>
        <v>49614</v>
      </c>
      <c r="H184" s="7" t="str">
        <f t="shared" si="28"/>
        <v>2035</v>
      </c>
      <c r="I184" s="3">
        <f t="shared" si="31"/>
        <v>5194910.8722781586</v>
      </c>
      <c r="J184" s="3">
        <f t="shared" si="29"/>
        <v>113045.19778772128</v>
      </c>
      <c r="K184" s="4">
        <f t="shared" si="30"/>
        <v>7.0000000000000007E-2</v>
      </c>
      <c r="L184" s="3">
        <f t="shared" si="32"/>
        <v>5110599.2818532698</v>
      </c>
      <c r="T184" s="14"/>
    </row>
    <row r="185" spans="1:20" ht="25" customHeight="1" x14ac:dyDescent="0.2">
      <c r="A185" s="14"/>
      <c r="F185" s="6">
        <f t="shared" si="26"/>
        <v>180</v>
      </c>
      <c r="G185" s="5">
        <f t="shared" si="27"/>
        <v>49644</v>
      </c>
      <c r="H185" s="7" t="str">
        <f t="shared" si="28"/>
        <v>2035</v>
      </c>
      <c r="I185" s="3">
        <f t="shared" si="31"/>
        <v>5110599.2818532698</v>
      </c>
      <c r="J185" s="3">
        <f t="shared" si="29"/>
        <v>113045.19778772128</v>
      </c>
      <c r="K185" s="4">
        <f t="shared" si="30"/>
        <v>7.0000000000000007E-2</v>
      </c>
      <c r="L185" s="3">
        <f t="shared" si="32"/>
        <v>5025810.9814382754</v>
      </c>
      <c r="T185" s="14"/>
    </row>
    <row r="186" spans="1:20" ht="25" customHeight="1" x14ac:dyDescent="0.2">
      <c r="A186" s="14"/>
      <c r="F186" s="6">
        <f t="shared" si="26"/>
        <v>181</v>
      </c>
      <c r="G186" s="5">
        <f t="shared" si="27"/>
        <v>49675</v>
      </c>
      <c r="H186" s="7" t="str">
        <f t="shared" si="28"/>
        <v>2036</v>
      </c>
      <c r="I186" s="3">
        <f t="shared" si="31"/>
        <v>5025810.9814382754</v>
      </c>
      <c r="J186" s="3">
        <f t="shared" si="29"/>
        <v>119827.90965498456</v>
      </c>
      <c r="K186" s="4">
        <f t="shared" si="30"/>
        <v>7.0000000000000007E-2</v>
      </c>
      <c r="L186" s="3">
        <f t="shared" si="32"/>
        <v>4933722.2133393027</v>
      </c>
      <c r="T186" s="14"/>
    </row>
    <row r="187" spans="1:20" ht="25" customHeight="1" x14ac:dyDescent="0.2">
      <c r="A187" s="14"/>
      <c r="F187" s="6">
        <f t="shared" si="26"/>
        <v>182</v>
      </c>
      <c r="G187" s="5">
        <f t="shared" si="27"/>
        <v>49706</v>
      </c>
      <c r="H187" s="7" t="str">
        <f t="shared" si="28"/>
        <v>2036</v>
      </c>
      <c r="I187" s="3">
        <f t="shared" si="31"/>
        <v>4933722.2133393027</v>
      </c>
      <c r="J187" s="3">
        <f t="shared" si="29"/>
        <v>119827.90965498456</v>
      </c>
      <c r="K187" s="4">
        <f t="shared" si="30"/>
        <v>7.0000000000000007E-2</v>
      </c>
      <c r="L187" s="3">
        <f t="shared" si="32"/>
        <v>4841112.7619569516</v>
      </c>
      <c r="T187" s="14"/>
    </row>
    <row r="188" spans="1:20" ht="25" customHeight="1" x14ac:dyDescent="0.2">
      <c r="A188" s="14"/>
      <c r="F188" s="6">
        <f t="shared" si="26"/>
        <v>183</v>
      </c>
      <c r="G188" s="5">
        <f t="shared" si="27"/>
        <v>49735</v>
      </c>
      <c r="H188" s="7" t="str">
        <f t="shared" si="28"/>
        <v>2036</v>
      </c>
      <c r="I188" s="3">
        <f t="shared" si="31"/>
        <v>4841112.7619569516</v>
      </c>
      <c r="J188" s="3">
        <f t="shared" si="29"/>
        <v>119827.90965498456</v>
      </c>
      <c r="K188" s="4">
        <f t="shared" si="30"/>
        <v>7.0000000000000007E-2</v>
      </c>
      <c r="L188" s="3">
        <f t="shared" si="32"/>
        <v>4747979.683272237</v>
      </c>
      <c r="T188" s="14"/>
    </row>
    <row r="189" spans="1:20" ht="25" customHeight="1" x14ac:dyDescent="0.2">
      <c r="A189" s="14"/>
      <c r="F189" s="6">
        <f t="shared" si="26"/>
        <v>184</v>
      </c>
      <c r="G189" s="5">
        <f t="shared" si="27"/>
        <v>49766</v>
      </c>
      <c r="H189" s="7" t="str">
        <f t="shared" si="28"/>
        <v>2036</v>
      </c>
      <c r="I189" s="3">
        <f t="shared" si="31"/>
        <v>4747979.683272237</v>
      </c>
      <c r="J189" s="3">
        <f t="shared" si="29"/>
        <v>119827.90965498456</v>
      </c>
      <c r="K189" s="4">
        <f t="shared" si="30"/>
        <v>7.0000000000000007E-2</v>
      </c>
      <c r="L189" s="3">
        <f t="shared" si="32"/>
        <v>4654320.0166202625</v>
      </c>
      <c r="T189" s="14"/>
    </row>
    <row r="190" spans="1:20" ht="25" customHeight="1" x14ac:dyDescent="0.2">
      <c r="A190" s="14"/>
      <c r="F190" s="6">
        <f t="shared" si="26"/>
        <v>185</v>
      </c>
      <c r="G190" s="5">
        <f t="shared" si="27"/>
        <v>49796</v>
      </c>
      <c r="H190" s="7" t="str">
        <f t="shared" si="28"/>
        <v>2036</v>
      </c>
      <c r="I190" s="3">
        <f t="shared" si="31"/>
        <v>4654320.0166202625</v>
      </c>
      <c r="J190" s="3">
        <f t="shared" si="29"/>
        <v>119827.90965498456</v>
      </c>
      <c r="K190" s="4">
        <f t="shared" si="30"/>
        <v>7.0000000000000007E-2</v>
      </c>
      <c r="L190" s="3">
        <f t="shared" si="32"/>
        <v>4560130.7845961014</v>
      </c>
      <c r="T190" s="14"/>
    </row>
    <row r="191" spans="1:20" ht="25" customHeight="1" x14ac:dyDescent="0.2">
      <c r="A191" s="14"/>
      <c r="F191" s="6">
        <f t="shared" si="26"/>
        <v>186</v>
      </c>
      <c r="G191" s="5">
        <f t="shared" si="27"/>
        <v>49827</v>
      </c>
      <c r="H191" s="7" t="str">
        <f t="shared" si="28"/>
        <v>2036</v>
      </c>
      <c r="I191" s="3">
        <f t="shared" si="31"/>
        <v>4560130.7845961014</v>
      </c>
      <c r="J191" s="3">
        <f t="shared" si="29"/>
        <v>119827.90965498456</v>
      </c>
      <c r="K191" s="4">
        <f t="shared" si="30"/>
        <v>7.0000000000000007E-2</v>
      </c>
      <c r="L191" s="3">
        <f t="shared" si="32"/>
        <v>4465408.9929601476</v>
      </c>
      <c r="T191" s="14"/>
    </row>
    <row r="192" spans="1:20" ht="25" customHeight="1" x14ac:dyDescent="0.2">
      <c r="A192" s="14"/>
      <c r="F192" s="6">
        <f t="shared" si="26"/>
        <v>187</v>
      </c>
      <c r="G192" s="5">
        <f t="shared" si="27"/>
        <v>49857</v>
      </c>
      <c r="H192" s="7" t="str">
        <f t="shared" si="28"/>
        <v>2036</v>
      </c>
      <c r="I192" s="3">
        <f t="shared" si="31"/>
        <v>4465408.9929601476</v>
      </c>
      <c r="J192" s="3">
        <f t="shared" si="29"/>
        <v>119827.90965498456</v>
      </c>
      <c r="K192" s="4">
        <f t="shared" si="30"/>
        <v>7.0000000000000007E-2</v>
      </c>
      <c r="L192" s="3">
        <f t="shared" si="32"/>
        <v>4370151.6305429284</v>
      </c>
      <c r="T192" s="14"/>
    </row>
    <row r="193" spans="1:20" ht="25" customHeight="1" x14ac:dyDescent="0.2">
      <c r="A193" s="14"/>
      <c r="F193" s="6">
        <f t="shared" si="26"/>
        <v>188</v>
      </c>
      <c r="G193" s="5">
        <f t="shared" si="27"/>
        <v>49888</v>
      </c>
      <c r="H193" s="7" t="str">
        <f t="shared" si="28"/>
        <v>2036</v>
      </c>
      <c r="I193" s="3">
        <f t="shared" si="31"/>
        <v>4370151.6305429284</v>
      </c>
      <c r="J193" s="3">
        <f t="shared" si="29"/>
        <v>119827.90965498456</v>
      </c>
      <c r="K193" s="4">
        <f t="shared" si="30"/>
        <v>7.0000000000000007E-2</v>
      </c>
      <c r="L193" s="3">
        <f t="shared" si="32"/>
        <v>4274355.669149382</v>
      </c>
      <c r="T193" s="14"/>
    </row>
    <row r="194" spans="1:20" ht="25" customHeight="1" x14ac:dyDescent="0.2">
      <c r="A194" s="14"/>
      <c r="F194" s="6">
        <f t="shared" si="26"/>
        <v>189</v>
      </c>
      <c r="G194" s="5">
        <f t="shared" si="27"/>
        <v>49919</v>
      </c>
      <c r="H194" s="7" t="str">
        <f t="shared" si="28"/>
        <v>2036</v>
      </c>
      <c r="I194" s="3">
        <f t="shared" si="31"/>
        <v>4274355.669149382</v>
      </c>
      <c r="J194" s="3">
        <f t="shared" si="29"/>
        <v>119827.90965498456</v>
      </c>
      <c r="K194" s="4">
        <f t="shared" si="30"/>
        <v>7.0000000000000007E-2</v>
      </c>
      <c r="L194" s="3">
        <f t="shared" si="32"/>
        <v>4178018.0634625899</v>
      </c>
      <c r="T194" s="14"/>
    </row>
    <row r="195" spans="1:20" ht="25" customHeight="1" x14ac:dyDescent="0.2">
      <c r="A195" s="14"/>
      <c r="F195" s="6">
        <f t="shared" si="26"/>
        <v>190</v>
      </c>
      <c r="G195" s="5">
        <f t="shared" si="27"/>
        <v>49949</v>
      </c>
      <c r="H195" s="7" t="str">
        <f t="shared" si="28"/>
        <v>2036</v>
      </c>
      <c r="I195" s="3">
        <f t="shared" si="31"/>
        <v>4178018.0634625899</v>
      </c>
      <c r="J195" s="3">
        <f t="shared" si="29"/>
        <v>119827.90965498456</v>
      </c>
      <c r="K195" s="4">
        <f t="shared" si="30"/>
        <v>7.0000000000000007E-2</v>
      </c>
      <c r="L195" s="3">
        <f t="shared" si="32"/>
        <v>4081135.7509469697</v>
      </c>
      <c r="T195" s="14"/>
    </row>
    <row r="196" spans="1:20" ht="25" customHeight="1" x14ac:dyDescent="0.2">
      <c r="A196" s="14"/>
      <c r="F196" s="6">
        <f t="shared" si="26"/>
        <v>191</v>
      </c>
      <c r="G196" s="5">
        <f t="shared" si="27"/>
        <v>49980</v>
      </c>
      <c r="H196" s="7" t="str">
        <f t="shared" si="28"/>
        <v>2036</v>
      </c>
      <c r="I196" s="3">
        <f t="shared" si="31"/>
        <v>4081135.7509469697</v>
      </c>
      <c r="J196" s="3">
        <f t="shared" si="29"/>
        <v>119827.90965498456</v>
      </c>
      <c r="K196" s="4">
        <f t="shared" si="30"/>
        <v>7.0000000000000007E-2</v>
      </c>
      <c r="L196" s="3">
        <f t="shared" si="32"/>
        <v>3983705.6517509185</v>
      </c>
      <c r="T196" s="14"/>
    </row>
    <row r="197" spans="1:20" ht="25" customHeight="1" x14ac:dyDescent="0.2">
      <c r="A197" s="14"/>
      <c r="F197" s="6">
        <f t="shared" si="26"/>
        <v>192</v>
      </c>
      <c r="G197" s="5">
        <f t="shared" si="27"/>
        <v>50010</v>
      </c>
      <c r="H197" s="7" t="str">
        <f t="shared" si="28"/>
        <v>2036</v>
      </c>
      <c r="I197" s="3">
        <f t="shared" si="31"/>
        <v>3983705.6517509185</v>
      </c>
      <c r="J197" s="3">
        <f t="shared" si="29"/>
        <v>119827.90965498456</v>
      </c>
      <c r="K197" s="4">
        <f t="shared" si="30"/>
        <v>7.0000000000000007E-2</v>
      </c>
      <c r="L197" s="3">
        <f t="shared" si="32"/>
        <v>3885724.6686089034</v>
      </c>
      <c r="T197" s="14"/>
    </row>
    <row r="198" spans="1:20" ht="25" customHeight="1" x14ac:dyDescent="0.2">
      <c r="A198" s="14"/>
      <c r="F198" s="6">
        <f t="shared" si="26"/>
        <v>193</v>
      </c>
      <c r="G198" s="5">
        <f t="shared" si="27"/>
        <v>50041</v>
      </c>
      <c r="H198" s="7" t="str">
        <f t="shared" si="28"/>
        <v>2037</v>
      </c>
      <c r="I198" s="3">
        <f t="shared" si="31"/>
        <v>3885724.6686089034</v>
      </c>
      <c r="J198" s="3">
        <f t="shared" si="29"/>
        <v>127017.58423428364</v>
      </c>
      <c r="K198" s="4">
        <f t="shared" si="30"/>
        <v>7.0000000000000007E-2</v>
      </c>
      <c r="L198" s="3">
        <f t="shared" si="32"/>
        <v>3779959.3606983437</v>
      </c>
      <c r="T198" s="14"/>
    </row>
    <row r="199" spans="1:20" ht="25" customHeight="1" x14ac:dyDescent="0.2">
      <c r="A199" s="14"/>
      <c r="F199" s="6">
        <f t="shared" ref="F199:F262" si="33">IF(I199=0,0,F198+1)</f>
        <v>194</v>
      </c>
      <c r="G199" s="5">
        <f t="shared" ref="G199:G262" si="34">IF(I199=0,"-",DATE(YEAR(G198),MONTH(G198)+1,DAY(G198)))</f>
        <v>50072</v>
      </c>
      <c r="H199" s="7" t="str">
        <f t="shared" ref="H199:H262" si="35">TEXT(G199,"YYYY")</f>
        <v>2037</v>
      </c>
      <c r="I199" s="3">
        <f t="shared" si="31"/>
        <v>3779959.3606983437</v>
      </c>
      <c r="J199" s="3">
        <f t="shared" ref="J199:J262" si="36">IF(IF(MOD(F199,12)=1,J198*(1+$D$7),J198)&gt;I199,I199,IF(MOD(F199,12)=1,J198*(1+$D$7),J198))</f>
        <v>127017.58423428364</v>
      </c>
      <c r="K199" s="4">
        <f t="shared" ref="K199:K262" si="37">IF(I199=0,0,$D$6)</f>
        <v>7.0000000000000007E-2</v>
      </c>
      <c r="L199" s="3">
        <f t="shared" si="32"/>
        <v>3673596.0403599143</v>
      </c>
      <c r="T199" s="14"/>
    </row>
    <row r="200" spans="1:20" ht="25" customHeight="1" x14ac:dyDescent="0.2">
      <c r="A200" s="14"/>
      <c r="F200" s="6">
        <f t="shared" si="33"/>
        <v>195</v>
      </c>
      <c r="G200" s="5">
        <f t="shared" si="34"/>
        <v>50100</v>
      </c>
      <c r="H200" s="7" t="str">
        <f t="shared" si="35"/>
        <v>2037</v>
      </c>
      <c r="I200" s="3">
        <f t="shared" si="31"/>
        <v>3673596.0403599143</v>
      </c>
      <c r="J200" s="3">
        <f t="shared" si="36"/>
        <v>127017.58423428364</v>
      </c>
      <c r="K200" s="4">
        <f t="shared" si="37"/>
        <v>7.0000000000000007E-2</v>
      </c>
      <c r="L200" s="3">
        <f t="shared" si="32"/>
        <v>3566631.3263444044</v>
      </c>
      <c r="T200" s="14"/>
    </row>
    <row r="201" spans="1:20" ht="25" customHeight="1" x14ac:dyDescent="0.2">
      <c r="A201" s="14"/>
      <c r="F201" s="6">
        <f t="shared" si="33"/>
        <v>196</v>
      </c>
      <c r="G201" s="5">
        <f t="shared" si="34"/>
        <v>50131</v>
      </c>
      <c r="H201" s="7" t="str">
        <f t="shared" si="35"/>
        <v>2037</v>
      </c>
      <c r="I201" s="3">
        <f t="shared" si="31"/>
        <v>3566631.3263444044</v>
      </c>
      <c r="J201" s="3">
        <f t="shared" si="36"/>
        <v>127017.58423428364</v>
      </c>
      <c r="K201" s="4">
        <f t="shared" si="37"/>
        <v>7.0000000000000007E-2</v>
      </c>
      <c r="L201" s="3">
        <f t="shared" si="32"/>
        <v>3459061.8182845283</v>
      </c>
      <c r="T201" s="14"/>
    </row>
    <row r="202" spans="1:20" ht="25" customHeight="1" x14ac:dyDescent="0.2">
      <c r="A202" s="14"/>
      <c r="F202" s="6">
        <f t="shared" si="33"/>
        <v>197</v>
      </c>
      <c r="G202" s="5">
        <f t="shared" si="34"/>
        <v>50161</v>
      </c>
      <c r="H202" s="7" t="str">
        <f t="shared" si="35"/>
        <v>2037</v>
      </c>
      <c r="I202" s="3">
        <f t="shared" ref="I202:I265" si="38">L201</f>
        <v>3459061.8182845283</v>
      </c>
      <c r="J202" s="3">
        <f t="shared" si="36"/>
        <v>127017.58423428364</v>
      </c>
      <c r="K202" s="4">
        <f t="shared" si="37"/>
        <v>7.0000000000000007E-2</v>
      </c>
      <c r="L202" s="3">
        <f t="shared" ref="L202:L265" si="39">IF(I202=0,0,(I202-J202)*(1+NOMINAL(K202,12)/12))</f>
        <v>3350884.09658683</v>
      </c>
      <c r="T202" s="14"/>
    </row>
    <row r="203" spans="1:20" ht="25" customHeight="1" x14ac:dyDescent="0.2">
      <c r="A203" s="14"/>
      <c r="F203" s="6">
        <f t="shared" si="33"/>
        <v>198</v>
      </c>
      <c r="G203" s="5">
        <f t="shared" si="34"/>
        <v>50192</v>
      </c>
      <c r="H203" s="7" t="str">
        <f t="shared" si="35"/>
        <v>2037</v>
      </c>
      <c r="I203" s="3">
        <f t="shared" si="38"/>
        <v>3350884.09658683</v>
      </c>
      <c r="J203" s="3">
        <f t="shared" si="36"/>
        <v>127017.58423428364</v>
      </c>
      <c r="K203" s="4">
        <f t="shared" si="37"/>
        <v>7.0000000000000007E-2</v>
      </c>
      <c r="L203" s="3">
        <f t="shared" si="39"/>
        <v>3242094.7223229748</v>
      </c>
      <c r="T203" s="14"/>
    </row>
    <row r="204" spans="1:20" ht="25" customHeight="1" x14ac:dyDescent="0.2">
      <c r="A204" s="14"/>
      <c r="F204" s="6">
        <f t="shared" si="33"/>
        <v>199</v>
      </c>
      <c r="G204" s="5">
        <f t="shared" si="34"/>
        <v>50222</v>
      </c>
      <c r="H204" s="7" t="str">
        <f t="shared" si="35"/>
        <v>2037</v>
      </c>
      <c r="I204" s="3">
        <f t="shared" si="38"/>
        <v>3242094.7223229748</v>
      </c>
      <c r="J204" s="3">
        <f t="shared" si="36"/>
        <v>127017.58423428364</v>
      </c>
      <c r="K204" s="4">
        <f t="shared" si="37"/>
        <v>7.0000000000000007E-2</v>
      </c>
      <c r="L204" s="3">
        <f t="shared" si="39"/>
        <v>3132690.2371204267</v>
      </c>
      <c r="T204" s="14"/>
    </row>
    <row r="205" spans="1:20" ht="25" customHeight="1" x14ac:dyDescent="0.2">
      <c r="A205" s="14"/>
      <c r="F205" s="6">
        <f t="shared" si="33"/>
        <v>200</v>
      </c>
      <c r="G205" s="5">
        <f t="shared" si="34"/>
        <v>50253</v>
      </c>
      <c r="H205" s="7" t="str">
        <f t="shared" si="35"/>
        <v>2037</v>
      </c>
      <c r="I205" s="3">
        <f t="shared" si="38"/>
        <v>3132690.2371204267</v>
      </c>
      <c r="J205" s="3">
        <f t="shared" si="36"/>
        <v>127017.58423428364</v>
      </c>
      <c r="K205" s="4">
        <f t="shared" si="37"/>
        <v>7.0000000000000007E-2</v>
      </c>
      <c r="L205" s="3">
        <f t="shared" si="39"/>
        <v>3022667.1630525095</v>
      </c>
      <c r="T205" s="14"/>
    </row>
    <row r="206" spans="1:20" ht="25" customHeight="1" x14ac:dyDescent="0.2">
      <c r="A206" s="14"/>
      <c r="F206" s="6">
        <f t="shared" si="33"/>
        <v>201</v>
      </c>
      <c r="G206" s="5">
        <f t="shared" si="34"/>
        <v>50284</v>
      </c>
      <c r="H206" s="7" t="str">
        <f t="shared" si="35"/>
        <v>2037</v>
      </c>
      <c r="I206" s="3">
        <f t="shared" si="38"/>
        <v>3022667.1630525095</v>
      </c>
      <c r="J206" s="3">
        <f t="shared" si="36"/>
        <v>127017.58423428364</v>
      </c>
      <c r="K206" s="4">
        <f t="shared" si="37"/>
        <v>7.0000000000000007E-2</v>
      </c>
      <c r="L206" s="3">
        <f t="shared" si="39"/>
        <v>2912022.0025278428</v>
      </c>
      <c r="T206" s="14"/>
    </row>
    <row r="207" spans="1:20" ht="25" customHeight="1" x14ac:dyDescent="0.2">
      <c r="A207" s="14"/>
      <c r="F207" s="6">
        <f t="shared" si="33"/>
        <v>202</v>
      </c>
      <c r="G207" s="5">
        <f t="shared" si="34"/>
        <v>50314</v>
      </c>
      <c r="H207" s="7" t="str">
        <f t="shared" si="35"/>
        <v>2037</v>
      </c>
      <c r="I207" s="3">
        <f t="shared" si="38"/>
        <v>2912022.0025278428</v>
      </c>
      <c r="J207" s="3">
        <f t="shared" si="36"/>
        <v>127017.58423428364</v>
      </c>
      <c r="K207" s="4">
        <f t="shared" si="37"/>
        <v>7.0000000000000007E-2</v>
      </c>
      <c r="L207" s="3">
        <f t="shared" si="39"/>
        <v>2800751.238179157</v>
      </c>
      <c r="T207" s="14"/>
    </row>
    <row r="208" spans="1:20" ht="25" customHeight="1" x14ac:dyDescent="0.2">
      <c r="A208" s="14"/>
      <c r="F208" s="6">
        <f t="shared" si="33"/>
        <v>203</v>
      </c>
      <c r="G208" s="5">
        <f t="shared" si="34"/>
        <v>50345</v>
      </c>
      <c r="H208" s="7" t="str">
        <f t="shared" si="35"/>
        <v>2037</v>
      </c>
      <c r="I208" s="3">
        <f t="shared" si="38"/>
        <v>2800751.238179157</v>
      </c>
      <c r="J208" s="3">
        <f t="shared" si="36"/>
        <v>127017.58423428364</v>
      </c>
      <c r="K208" s="4">
        <f t="shared" si="37"/>
        <v>7.0000000000000007E-2</v>
      </c>
      <c r="L208" s="3">
        <f t="shared" si="39"/>
        <v>2688851.3327514757</v>
      </c>
      <c r="T208" s="14"/>
    </row>
    <row r="209" spans="1:20" ht="25" customHeight="1" x14ac:dyDescent="0.2">
      <c r="A209" s="14"/>
      <c r="F209" s="6">
        <f t="shared" si="33"/>
        <v>204</v>
      </c>
      <c r="G209" s="5">
        <f t="shared" si="34"/>
        <v>50375</v>
      </c>
      <c r="H209" s="7" t="str">
        <f t="shared" si="35"/>
        <v>2037</v>
      </c>
      <c r="I209" s="3">
        <f t="shared" si="38"/>
        <v>2688851.3327514757</v>
      </c>
      <c r="J209" s="3">
        <f t="shared" si="36"/>
        <v>127017.58423428364</v>
      </c>
      <c r="K209" s="4">
        <f t="shared" si="37"/>
        <v>7.0000000000000007E-2</v>
      </c>
      <c r="L209" s="3">
        <f t="shared" si="39"/>
        <v>2576318.7289896696</v>
      </c>
      <c r="T209" s="14"/>
    </row>
    <row r="210" spans="1:20" ht="25" customHeight="1" x14ac:dyDescent="0.2">
      <c r="A210" s="14"/>
      <c r="F210" s="6">
        <f t="shared" si="33"/>
        <v>205</v>
      </c>
      <c r="G210" s="5">
        <f t="shared" si="34"/>
        <v>50406</v>
      </c>
      <c r="H210" s="7" t="str">
        <f t="shared" si="35"/>
        <v>2038</v>
      </c>
      <c r="I210" s="3">
        <f t="shared" si="38"/>
        <v>2576318.7289896696</v>
      </c>
      <c r="J210" s="3">
        <f t="shared" si="36"/>
        <v>134638.63928834067</v>
      </c>
      <c r="K210" s="4">
        <f t="shared" si="37"/>
        <v>7.0000000000000007E-2</v>
      </c>
      <c r="L210" s="3">
        <f t="shared" si="39"/>
        <v>2455485.7039180328</v>
      </c>
      <c r="T210" s="14"/>
    </row>
    <row r="211" spans="1:20" ht="25" customHeight="1" x14ac:dyDescent="0.2">
      <c r="A211" s="14"/>
      <c r="F211" s="6">
        <f t="shared" si="33"/>
        <v>206</v>
      </c>
      <c r="G211" s="5">
        <f t="shared" si="34"/>
        <v>50437</v>
      </c>
      <c r="H211" s="7" t="str">
        <f t="shared" si="35"/>
        <v>2038</v>
      </c>
      <c r="I211" s="3">
        <f t="shared" si="38"/>
        <v>2455485.7039180328</v>
      </c>
      <c r="J211" s="3">
        <f t="shared" si="36"/>
        <v>134638.63928834067</v>
      </c>
      <c r="K211" s="4">
        <f t="shared" si="37"/>
        <v>7.0000000000000007E-2</v>
      </c>
      <c r="L211" s="3">
        <f t="shared" si="39"/>
        <v>2333969.471355041</v>
      </c>
      <c r="T211" s="14"/>
    </row>
    <row r="212" spans="1:20" ht="25" customHeight="1" x14ac:dyDescent="0.2">
      <c r="A212" s="14"/>
      <c r="F212" s="6">
        <f t="shared" si="33"/>
        <v>207</v>
      </c>
      <c r="G212" s="5">
        <f t="shared" si="34"/>
        <v>50465</v>
      </c>
      <c r="H212" s="7" t="str">
        <f t="shared" si="35"/>
        <v>2038</v>
      </c>
      <c r="I212" s="3">
        <f t="shared" si="38"/>
        <v>2333969.471355041</v>
      </c>
      <c r="J212" s="3">
        <f t="shared" si="36"/>
        <v>134638.63928834067</v>
      </c>
      <c r="K212" s="4">
        <f t="shared" si="37"/>
        <v>7.0000000000000007E-2</v>
      </c>
      <c r="L212" s="3">
        <f t="shared" si="39"/>
        <v>2211766.1683462085</v>
      </c>
      <c r="T212" s="14"/>
    </row>
    <row r="213" spans="1:20" ht="25" customHeight="1" x14ac:dyDescent="0.2">
      <c r="A213" s="14"/>
      <c r="F213" s="6">
        <f t="shared" si="33"/>
        <v>208</v>
      </c>
      <c r="G213" s="5">
        <f t="shared" si="34"/>
        <v>50496</v>
      </c>
      <c r="H213" s="7" t="str">
        <f t="shared" si="35"/>
        <v>2038</v>
      </c>
      <c r="I213" s="3">
        <f t="shared" si="38"/>
        <v>2211766.1683462085</v>
      </c>
      <c r="J213" s="3">
        <f t="shared" si="36"/>
        <v>134638.63928834067</v>
      </c>
      <c r="K213" s="4">
        <f t="shared" si="37"/>
        <v>7.0000000000000007E-2</v>
      </c>
      <c r="L213" s="3">
        <f t="shared" si="39"/>
        <v>2088871.9100953429</v>
      </c>
      <c r="T213" s="14"/>
    </row>
    <row r="214" spans="1:20" ht="25" customHeight="1" x14ac:dyDescent="0.2">
      <c r="A214" s="14"/>
      <c r="F214" s="6">
        <f t="shared" si="33"/>
        <v>209</v>
      </c>
      <c r="G214" s="5">
        <f t="shared" si="34"/>
        <v>50526</v>
      </c>
      <c r="H214" s="7" t="str">
        <f t="shared" si="35"/>
        <v>2038</v>
      </c>
      <c r="I214" s="3">
        <f t="shared" si="38"/>
        <v>2088871.9100953429</v>
      </c>
      <c r="J214" s="3">
        <f t="shared" si="36"/>
        <v>134638.63928834067</v>
      </c>
      <c r="K214" s="4">
        <f t="shared" si="37"/>
        <v>7.0000000000000007E-2</v>
      </c>
      <c r="L214" s="3">
        <f t="shared" si="39"/>
        <v>1965282.7898410496</v>
      </c>
      <c r="T214" s="14"/>
    </row>
    <row r="215" spans="1:20" ht="25" customHeight="1" x14ac:dyDescent="0.2">
      <c r="A215" s="14"/>
      <c r="F215" s="6">
        <f t="shared" si="33"/>
        <v>210</v>
      </c>
      <c r="G215" s="5">
        <f t="shared" si="34"/>
        <v>50557</v>
      </c>
      <c r="H215" s="7" t="str">
        <f t="shared" si="35"/>
        <v>2038</v>
      </c>
      <c r="I215" s="3">
        <f t="shared" si="38"/>
        <v>1965282.7898410496</v>
      </c>
      <c r="J215" s="3">
        <f t="shared" si="36"/>
        <v>134638.63928834067</v>
      </c>
      <c r="K215" s="4">
        <f t="shared" si="37"/>
        <v>7.0000000000000007E-2</v>
      </c>
      <c r="L215" s="3">
        <f t="shared" si="39"/>
        <v>1840994.8787325369</v>
      </c>
      <c r="T215" s="14"/>
    </row>
    <row r="216" spans="1:20" ht="25" customHeight="1" x14ac:dyDescent="0.2">
      <c r="A216" s="14"/>
      <c r="F216" s="6">
        <f t="shared" si="33"/>
        <v>211</v>
      </c>
      <c r="G216" s="5">
        <f t="shared" si="34"/>
        <v>50587</v>
      </c>
      <c r="H216" s="7" t="str">
        <f t="shared" si="35"/>
        <v>2038</v>
      </c>
      <c r="I216" s="3">
        <f t="shared" si="38"/>
        <v>1840994.8787325369</v>
      </c>
      <c r="J216" s="3">
        <f t="shared" si="36"/>
        <v>134638.63928834067</v>
      </c>
      <c r="K216" s="4">
        <f t="shared" si="37"/>
        <v>7.0000000000000007E-2</v>
      </c>
      <c r="L216" s="3">
        <f t="shared" si="39"/>
        <v>1716004.2257047198</v>
      </c>
      <c r="T216" s="14"/>
    </row>
    <row r="217" spans="1:20" ht="25" customHeight="1" x14ac:dyDescent="0.2">
      <c r="A217" s="14"/>
      <c r="F217" s="6">
        <f t="shared" si="33"/>
        <v>212</v>
      </c>
      <c r="G217" s="5">
        <f t="shared" si="34"/>
        <v>50618</v>
      </c>
      <c r="H217" s="7" t="str">
        <f t="shared" si="35"/>
        <v>2038</v>
      </c>
      <c r="I217" s="3">
        <f t="shared" si="38"/>
        <v>1716004.2257047198</v>
      </c>
      <c r="J217" s="3">
        <f t="shared" si="36"/>
        <v>134638.63928834067</v>
      </c>
      <c r="K217" s="4">
        <f t="shared" si="37"/>
        <v>7.0000000000000007E-2</v>
      </c>
      <c r="L217" s="3">
        <f t="shared" si="39"/>
        <v>1590306.8573526167</v>
      </c>
      <c r="T217" s="14"/>
    </row>
    <row r="218" spans="1:20" ht="25" customHeight="1" x14ac:dyDescent="0.2">
      <c r="A218" s="14"/>
      <c r="F218" s="6">
        <f t="shared" si="33"/>
        <v>213</v>
      </c>
      <c r="G218" s="5">
        <f t="shared" si="34"/>
        <v>50649</v>
      </c>
      <c r="H218" s="7" t="str">
        <f t="shared" si="35"/>
        <v>2038</v>
      </c>
      <c r="I218" s="3">
        <f t="shared" si="38"/>
        <v>1590306.8573526167</v>
      </c>
      <c r="J218" s="3">
        <f t="shared" si="36"/>
        <v>134638.63928834067</v>
      </c>
      <c r="K218" s="4">
        <f t="shared" si="37"/>
        <v>7.0000000000000007E-2</v>
      </c>
      <c r="L218" s="3">
        <f t="shared" si="39"/>
        <v>1463898.7778050366</v>
      </c>
      <c r="T218" s="14"/>
    </row>
    <row r="219" spans="1:20" ht="25" customHeight="1" x14ac:dyDescent="0.2">
      <c r="A219" s="14"/>
      <c r="F219" s="6">
        <f t="shared" si="33"/>
        <v>214</v>
      </c>
      <c r="G219" s="5">
        <f t="shared" si="34"/>
        <v>50679</v>
      </c>
      <c r="H219" s="7" t="str">
        <f t="shared" si="35"/>
        <v>2038</v>
      </c>
      <c r="I219" s="3">
        <f t="shared" si="38"/>
        <v>1463898.7778050366</v>
      </c>
      <c r="J219" s="3">
        <f t="shared" si="36"/>
        <v>134638.63928834067</v>
      </c>
      <c r="K219" s="4">
        <f t="shared" si="37"/>
        <v>7.0000000000000007E-2</v>
      </c>
      <c r="L219" s="3">
        <f t="shared" si="39"/>
        <v>1336775.9685975518</v>
      </c>
      <c r="T219" s="14"/>
    </row>
    <row r="220" spans="1:20" ht="25" customHeight="1" x14ac:dyDescent="0.2">
      <c r="A220" s="14"/>
      <c r="F220" s="6">
        <f t="shared" si="33"/>
        <v>215</v>
      </c>
      <c r="G220" s="5">
        <f t="shared" si="34"/>
        <v>50710</v>
      </c>
      <c r="H220" s="7" t="str">
        <f t="shared" si="35"/>
        <v>2038</v>
      </c>
      <c r="I220" s="3">
        <f t="shared" si="38"/>
        <v>1336775.9685975518</v>
      </c>
      <c r="J220" s="3">
        <f t="shared" si="36"/>
        <v>134638.63928834067</v>
      </c>
      <c r="K220" s="4">
        <f t="shared" si="37"/>
        <v>7.0000000000000007E-2</v>
      </c>
      <c r="L220" s="3">
        <f t="shared" si="39"/>
        <v>1208934.3885447525</v>
      </c>
      <c r="T220" s="14"/>
    </row>
    <row r="221" spans="1:20" ht="25" customHeight="1" x14ac:dyDescent="0.2">
      <c r="A221" s="14"/>
      <c r="F221" s="6">
        <f t="shared" si="33"/>
        <v>216</v>
      </c>
      <c r="G221" s="5">
        <f t="shared" si="34"/>
        <v>50740</v>
      </c>
      <c r="H221" s="7" t="str">
        <f t="shared" si="35"/>
        <v>2038</v>
      </c>
      <c r="I221" s="3">
        <f t="shared" si="38"/>
        <v>1208934.3885447525</v>
      </c>
      <c r="J221" s="3">
        <f t="shared" si="36"/>
        <v>134638.63928834067</v>
      </c>
      <c r="K221" s="4">
        <f t="shared" si="37"/>
        <v>7.0000000000000007E-2</v>
      </c>
      <c r="L221" s="3">
        <f t="shared" si="39"/>
        <v>1080369.973611779</v>
      </c>
      <c r="T221" s="14"/>
    </row>
    <row r="222" spans="1:20" ht="25" customHeight="1" x14ac:dyDescent="0.2">
      <c r="A222" s="14"/>
      <c r="F222" s="6">
        <f t="shared" si="33"/>
        <v>217</v>
      </c>
      <c r="G222" s="5">
        <f t="shared" si="34"/>
        <v>50771</v>
      </c>
      <c r="H222" s="7" t="str">
        <f t="shared" si="35"/>
        <v>2039</v>
      </c>
      <c r="I222" s="3">
        <f t="shared" si="38"/>
        <v>1080369.973611779</v>
      </c>
      <c r="J222" s="3">
        <f t="shared" si="36"/>
        <v>142716.95764564112</v>
      </c>
      <c r="K222" s="4">
        <f t="shared" si="37"/>
        <v>7.0000000000000007E-2</v>
      </c>
      <c r="L222" s="3">
        <f t="shared" si="39"/>
        <v>942954.64244134945</v>
      </c>
      <c r="T222" s="14"/>
    </row>
    <row r="223" spans="1:20" ht="25" customHeight="1" x14ac:dyDescent="0.2">
      <c r="A223" s="14"/>
      <c r="F223" s="6">
        <f t="shared" si="33"/>
        <v>218</v>
      </c>
      <c r="G223" s="5">
        <f t="shared" si="34"/>
        <v>50802</v>
      </c>
      <c r="H223" s="7" t="str">
        <f t="shared" si="35"/>
        <v>2039</v>
      </c>
      <c r="I223" s="3">
        <f t="shared" si="38"/>
        <v>942954.64244134945</v>
      </c>
      <c r="J223" s="3">
        <f t="shared" si="36"/>
        <v>142716.95764564112</v>
      </c>
      <c r="K223" s="4">
        <f t="shared" si="37"/>
        <v>7.0000000000000007E-2</v>
      </c>
      <c r="L223" s="3">
        <f t="shared" si="39"/>
        <v>804762.34501002391</v>
      </c>
      <c r="T223" s="14"/>
    </row>
    <row r="224" spans="1:20" ht="25" customHeight="1" x14ac:dyDescent="0.2">
      <c r="A224" s="14"/>
      <c r="F224" s="6">
        <f t="shared" si="33"/>
        <v>219</v>
      </c>
      <c r="G224" s="5">
        <f t="shared" si="34"/>
        <v>50830</v>
      </c>
      <c r="H224" s="7" t="str">
        <f t="shared" si="35"/>
        <v>2039</v>
      </c>
      <c r="I224" s="3">
        <f t="shared" si="38"/>
        <v>804762.34501002391</v>
      </c>
      <c r="J224" s="3">
        <f t="shared" si="36"/>
        <v>142716.95764564112</v>
      </c>
      <c r="K224" s="4">
        <f t="shared" si="37"/>
        <v>7.0000000000000007E-2</v>
      </c>
      <c r="L224" s="3">
        <f t="shared" si="39"/>
        <v>665788.68823760212</v>
      </c>
      <c r="T224" s="14"/>
    </row>
    <row r="225" spans="1:20" ht="25" customHeight="1" x14ac:dyDescent="0.2">
      <c r="A225" s="14"/>
      <c r="F225" s="6">
        <f t="shared" si="33"/>
        <v>220</v>
      </c>
      <c r="G225" s="5">
        <f t="shared" si="34"/>
        <v>50861</v>
      </c>
      <c r="H225" s="7" t="str">
        <f t="shared" si="35"/>
        <v>2039</v>
      </c>
      <c r="I225" s="3">
        <f t="shared" si="38"/>
        <v>665788.68823760212</v>
      </c>
      <c r="J225" s="3">
        <f t="shared" si="36"/>
        <v>142716.95764564112</v>
      </c>
      <c r="K225" s="4">
        <f t="shared" si="37"/>
        <v>7.0000000000000007E-2</v>
      </c>
      <c r="L225" s="3">
        <f t="shared" si="39"/>
        <v>526029.25420476962</v>
      </c>
      <c r="T225" s="14"/>
    </row>
    <row r="226" spans="1:20" ht="25" customHeight="1" x14ac:dyDescent="0.2">
      <c r="A226" s="14"/>
      <c r="F226" s="6">
        <f t="shared" si="33"/>
        <v>221</v>
      </c>
      <c r="G226" s="5">
        <f t="shared" si="34"/>
        <v>50891</v>
      </c>
      <c r="H226" s="7" t="str">
        <f t="shared" si="35"/>
        <v>2039</v>
      </c>
      <c r="I226" s="3">
        <f t="shared" si="38"/>
        <v>526029.25420476962</v>
      </c>
      <c r="J226" s="3">
        <f t="shared" si="36"/>
        <v>142716.95764564112</v>
      </c>
      <c r="K226" s="4">
        <f t="shared" si="37"/>
        <v>7.0000000000000007E-2</v>
      </c>
      <c r="L226" s="3">
        <f t="shared" si="39"/>
        <v>385479.60001265403</v>
      </c>
      <c r="T226" s="14"/>
    </row>
    <row r="227" spans="1:20" ht="25" customHeight="1" x14ac:dyDescent="0.2">
      <c r="A227" s="14"/>
      <c r="F227" s="6">
        <f t="shared" si="33"/>
        <v>222</v>
      </c>
      <c r="G227" s="5">
        <f t="shared" si="34"/>
        <v>50922</v>
      </c>
      <c r="H227" s="7" t="str">
        <f t="shared" si="35"/>
        <v>2039</v>
      </c>
      <c r="I227" s="3">
        <f t="shared" si="38"/>
        <v>385479.60001265403</v>
      </c>
      <c r="J227" s="3">
        <f t="shared" si="36"/>
        <v>142716.95764564112</v>
      </c>
      <c r="K227" s="4">
        <f t="shared" si="37"/>
        <v>7.0000000000000007E-2</v>
      </c>
      <c r="L227" s="3">
        <f t="shared" si="39"/>
        <v>244135.25764158668</v>
      </c>
      <c r="T227" s="14"/>
    </row>
    <row r="228" spans="1:20" ht="25" customHeight="1" x14ac:dyDescent="0.2">
      <c r="A228" s="14"/>
      <c r="F228" s="6">
        <f t="shared" si="33"/>
        <v>223</v>
      </c>
      <c r="G228" s="5">
        <f t="shared" si="34"/>
        <v>50952</v>
      </c>
      <c r="H228" s="7" t="str">
        <f t="shared" si="35"/>
        <v>2039</v>
      </c>
      <c r="I228" s="3">
        <f t="shared" si="38"/>
        <v>244135.25764158668</v>
      </c>
      <c r="J228" s="3">
        <f t="shared" si="36"/>
        <v>142716.95764564112</v>
      </c>
      <c r="K228" s="4">
        <f t="shared" si="37"/>
        <v>7.0000000000000007E-2</v>
      </c>
      <c r="L228" s="3">
        <f t="shared" si="39"/>
        <v>101991.73380906612</v>
      </c>
      <c r="T228" s="14"/>
    </row>
    <row r="229" spans="1:20" ht="25" customHeight="1" x14ac:dyDescent="0.2">
      <c r="A229" s="14"/>
      <c r="F229" s="6">
        <f t="shared" si="33"/>
        <v>224</v>
      </c>
      <c r="G229" s="5">
        <f t="shared" si="34"/>
        <v>50983</v>
      </c>
      <c r="H229" s="7" t="str">
        <f t="shared" si="35"/>
        <v>2039</v>
      </c>
      <c r="I229" s="3">
        <f t="shared" si="38"/>
        <v>101991.73380906612</v>
      </c>
      <c r="J229" s="3">
        <f t="shared" si="36"/>
        <v>101991.73380906612</v>
      </c>
      <c r="K229" s="4">
        <f t="shared" si="37"/>
        <v>7.0000000000000007E-2</v>
      </c>
      <c r="L229" s="3">
        <f t="shared" si="39"/>
        <v>0</v>
      </c>
      <c r="T229" s="14"/>
    </row>
    <row r="230" spans="1:20" ht="25" customHeight="1" x14ac:dyDescent="0.2">
      <c r="A230" s="14"/>
      <c r="F230" s="6">
        <f t="shared" si="33"/>
        <v>0</v>
      </c>
      <c r="G230" s="5" t="str">
        <f t="shared" si="34"/>
        <v>-</v>
      </c>
      <c r="H230" s="7" t="str">
        <f t="shared" si="35"/>
        <v>-</v>
      </c>
      <c r="I230" s="3">
        <f t="shared" si="38"/>
        <v>0</v>
      </c>
      <c r="J230" s="3">
        <f t="shared" si="36"/>
        <v>0</v>
      </c>
      <c r="K230" s="4">
        <f t="shared" si="37"/>
        <v>0</v>
      </c>
      <c r="L230" s="3">
        <f t="shared" si="39"/>
        <v>0</v>
      </c>
      <c r="T230" s="14"/>
    </row>
    <row r="231" spans="1:20" ht="25" customHeight="1" x14ac:dyDescent="0.2">
      <c r="A231" s="14"/>
      <c r="F231" s="6">
        <f t="shared" si="33"/>
        <v>0</v>
      </c>
      <c r="G231" s="5" t="str">
        <f t="shared" si="34"/>
        <v>-</v>
      </c>
      <c r="H231" s="7" t="str">
        <f t="shared" si="35"/>
        <v>-</v>
      </c>
      <c r="I231" s="3">
        <f t="shared" si="38"/>
        <v>0</v>
      </c>
      <c r="J231" s="3">
        <f t="shared" si="36"/>
        <v>0</v>
      </c>
      <c r="K231" s="4">
        <f t="shared" si="37"/>
        <v>0</v>
      </c>
      <c r="L231" s="3">
        <f t="shared" si="39"/>
        <v>0</v>
      </c>
      <c r="T231" s="14"/>
    </row>
    <row r="232" spans="1:20" ht="25" customHeight="1" x14ac:dyDescent="0.2">
      <c r="A232" s="14"/>
      <c r="F232" s="6">
        <f t="shared" si="33"/>
        <v>0</v>
      </c>
      <c r="G232" s="5" t="str">
        <f t="shared" si="34"/>
        <v>-</v>
      </c>
      <c r="H232" s="7" t="str">
        <f t="shared" si="35"/>
        <v>-</v>
      </c>
      <c r="I232" s="3">
        <f t="shared" si="38"/>
        <v>0</v>
      </c>
      <c r="J232" s="3">
        <f t="shared" si="36"/>
        <v>0</v>
      </c>
      <c r="K232" s="4">
        <f t="shared" si="37"/>
        <v>0</v>
      </c>
      <c r="L232" s="3">
        <f t="shared" si="39"/>
        <v>0</v>
      </c>
      <c r="T232" s="14"/>
    </row>
    <row r="233" spans="1:20" ht="25" customHeight="1" x14ac:dyDescent="0.2">
      <c r="A233" s="14"/>
      <c r="F233" s="6">
        <f t="shared" si="33"/>
        <v>0</v>
      </c>
      <c r="G233" s="5" t="str">
        <f t="shared" si="34"/>
        <v>-</v>
      </c>
      <c r="H233" s="7" t="str">
        <f t="shared" si="35"/>
        <v>-</v>
      </c>
      <c r="I233" s="3">
        <f t="shared" si="38"/>
        <v>0</v>
      </c>
      <c r="J233" s="3">
        <f t="shared" si="36"/>
        <v>0</v>
      </c>
      <c r="K233" s="4">
        <f t="shared" si="37"/>
        <v>0</v>
      </c>
      <c r="L233" s="3">
        <f t="shared" si="39"/>
        <v>0</v>
      </c>
      <c r="T233" s="14"/>
    </row>
    <row r="234" spans="1:20" ht="25" customHeight="1" x14ac:dyDescent="0.2">
      <c r="A234" s="14"/>
      <c r="F234" s="6">
        <f t="shared" si="33"/>
        <v>0</v>
      </c>
      <c r="G234" s="5" t="str">
        <f t="shared" si="34"/>
        <v>-</v>
      </c>
      <c r="H234" s="7" t="str">
        <f t="shared" si="35"/>
        <v>-</v>
      </c>
      <c r="I234" s="3">
        <f t="shared" si="38"/>
        <v>0</v>
      </c>
      <c r="J234" s="3">
        <f t="shared" si="36"/>
        <v>0</v>
      </c>
      <c r="K234" s="4">
        <f t="shared" si="37"/>
        <v>0</v>
      </c>
      <c r="L234" s="3">
        <f t="shared" si="39"/>
        <v>0</v>
      </c>
      <c r="T234" s="14"/>
    </row>
    <row r="235" spans="1:20" ht="25" customHeight="1" x14ac:dyDescent="0.2">
      <c r="A235" s="14"/>
      <c r="F235" s="6">
        <f t="shared" si="33"/>
        <v>0</v>
      </c>
      <c r="G235" s="5" t="str">
        <f t="shared" si="34"/>
        <v>-</v>
      </c>
      <c r="H235" s="7" t="str">
        <f t="shared" si="35"/>
        <v>-</v>
      </c>
      <c r="I235" s="3">
        <f t="shared" si="38"/>
        <v>0</v>
      </c>
      <c r="J235" s="3">
        <f t="shared" si="36"/>
        <v>0</v>
      </c>
      <c r="K235" s="4">
        <f t="shared" si="37"/>
        <v>0</v>
      </c>
      <c r="L235" s="3">
        <f t="shared" si="39"/>
        <v>0</v>
      </c>
      <c r="T235" s="14"/>
    </row>
    <row r="236" spans="1:20" ht="25" customHeight="1" x14ac:dyDescent="0.2">
      <c r="A236" s="14"/>
      <c r="F236" s="6">
        <f t="shared" si="33"/>
        <v>0</v>
      </c>
      <c r="G236" s="5" t="str">
        <f t="shared" si="34"/>
        <v>-</v>
      </c>
      <c r="H236" s="7" t="str">
        <f t="shared" si="35"/>
        <v>-</v>
      </c>
      <c r="I236" s="3">
        <f t="shared" si="38"/>
        <v>0</v>
      </c>
      <c r="J236" s="3">
        <f t="shared" si="36"/>
        <v>0</v>
      </c>
      <c r="K236" s="4">
        <f t="shared" si="37"/>
        <v>0</v>
      </c>
      <c r="L236" s="3">
        <f t="shared" si="39"/>
        <v>0</v>
      </c>
      <c r="T236" s="14"/>
    </row>
    <row r="237" spans="1:20" ht="25" customHeight="1" x14ac:dyDescent="0.2">
      <c r="A237" s="14"/>
      <c r="F237" s="6">
        <f t="shared" si="33"/>
        <v>0</v>
      </c>
      <c r="G237" s="5" t="str">
        <f t="shared" si="34"/>
        <v>-</v>
      </c>
      <c r="H237" s="7" t="str">
        <f t="shared" si="35"/>
        <v>-</v>
      </c>
      <c r="I237" s="3">
        <f t="shared" si="38"/>
        <v>0</v>
      </c>
      <c r="J237" s="3">
        <f t="shared" si="36"/>
        <v>0</v>
      </c>
      <c r="K237" s="4">
        <f t="shared" si="37"/>
        <v>0</v>
      </c>
      <c r="L237" s="3">
        <f t="shared" si="39"/>
        <v>0</v>
      </c>
      <c r="T237" s="14"/>
    </row>
    <row r="238" spans="1:20" ht="25" customHeight="1" x14ac:dyDescent="0.2">
      <c r="A238" s="14"/>
      <c r="F238" s="6">
        <f t="shared" si="33"/>
        <v>0</v>
      </c>
      <c r="G238" s="5" t="str">
        <f t="shared" si="34"/>
        <v>-</v>
      </c>
      <c r="H238" s="7" t="str">
        <f t="shared" si="35"/>
        <v>-</v>
      </c>
      <c r="I238" s="3">
        <f t="shared" si="38"/>
        <v>0</v>
      </c>
      <c r="J238" s="3">
        <f t="shared" si="36"/>
        <v>0</v>
      </c>
      <c r="K238" s="4">
        <f t="shared" si="37"/>
        <v>0</v>
      </c>
      <c r="L238" s="3">
        <f t="shared" si="39"/>
        <v>0</v>
      </c>
      <c r="T238" s="14"/>
    </row>
    <row r="239" spans="1:20" ht="25" customHeight="1" x14ac:dyDescent="0.2">
      <c r="A239" s="14"/>
      <c r="F239" s="6">
        <f t="shared" si="33"/>
        <v>0</v>
      </c>
      <c r="G239" s="5" t="str">
        <f t="shared" si="34"/>
        <v>-</v>
      </c>
      <c r="H239" s="7" t="str">
        <f t="shared" si="35"/>
        <v>-</v>
      </c>
      <c r="I239" s="3">
        <f t="shared" si="38"/>
        <v>0</v>
      </c>
      <c r="J239" s="3">
        <f t="shared" si="36"/>
        <v>0</v>
      </c>
      <c r="K239" s="4">
        <f t="shared" si="37"/>
        <v>0</v>
      </c>
      <c r="L239" s="3">
        <f t="shared" si="39"/>
        <v>0</v>
      </c>
      <c r="T239" s="14"/>
    </row>
    <row r="240" spans="1:20" ht="25" customHeight="1" x14ac:dyDescent="0.2">
      <c r="A240" s="14"/>
      <c r="F240" s="6">
        <f t="shared" si="33"/>
        <v>0</v>
      </c>
      <c r="G240" s="5" t="str">
        <f t="shared" si="34"/>
        <v>-</v>
      </c>
      <c r="H240" s="7" t="str">
        <f t="shared" si="35"/>
        <v>-</v>
      </c>
      <c r="I240" s="3">
        <f t="shared" si="38"/>
        <v>0</v>
      </c>
      <c r="J240" s="3">
        <f t="shared" si="36"/>
        <v>0</v>
      </c>
      <c r="K240" s="4">
        <f t="shared" si="37"/>
        <v>0</v>
      </c>
      <c r="L240" s="3">
        <f t="shared" si="39"/>
        <v>0</v>
      </c>
      <c r="T240" s="14"/>
    </row>
    <row r="241" spans="1:20" ht="25" customHeight="1" x14ac:dyDescent="0.2">
      <c r="A241" s="14"/>
      <c r="F241" s="6">
        <f t="shared" si="33"/>
        <v>0</v>
      </c>
      <c r="G241" s="5" t="str">
        <f t="shared" si="34"/>
        <v>-</v>
      </c>
      <c r="H241" s="7" t="str">
        <f t="shared" si="35"/>
        <v>-</v>
      </c>
      <c r="I241" s="3">
        <f t="shared" si="38"/>
        <v>0</v>
      </c>
      <c r="J241" s="3">
        <f t="shared" si="36"/>
        <v>0</v>
      </c>
      <c r="K241" s="4">
        <f t="shared" si="37"/>
        <v>0</v>
      </c>
      <c r="L241" s="3">
        <f t="shared" si="39"/>
        <v>0</v>
      </c>
      <c r="T241" s="14"/>
    </row>
    <row r="242" spans="1:20" ht="25" customHeight="1" x14ac:dyDescent="0.2">
      <c r="A242" s="14"/>
      <c r="F242" s="6">
        <f t="shared" si="33"/>
        <v>0</v>
      </c>
      <c r="G242" s="5" t="str">
        <f t="shared" si="34"/>
        <v>-</v>
      </c>
      <c r="H242" s="7" t="str">
        <f t="shared" si="35"/>
        <v>-</v>
      </c>
      <c r="I242" s="3">
        <f t="shared" si="38"/>
        <v>0</v>
      </c>
      <c r="J242" s="3">
        <f t="shared" si="36"/>
        <v>0</v>
      </c>
      <c r="K242" s="4">
        <f t="shared" si="37"/>
        <v>0</v>
      </c>
      <c r="L242" s="3">
        <f t="shared" si="39"/>
        <v>0</v>
      </c>
      <c r="T242" s="14"/>
    </row>
    <row r="243" spans="1:20" ht="25" customHeight="1" x14ac:dyDescent="0.2">
      <c r="A243" s="14"/>
      <c r="F243" s="6">
        <f t="shared" si="33"/>
        <v>0</v>
      </c>
      <c r="G243" s="5" t="str">
        <f t="shared" si="34"/>
        <v>-</v>
      </c>
      <c r="H243" s="7" t="str">
        <f t="shared" si="35"/>
        <v>-</v>
      </c>
      <c r="I243" s="3">
        <f t="shared" si="38"/>
        <v>0</v>
      </c>
      <c r="J243" s="3">
        <f t="shared" si="36"/>
        <v>0</v>
      </c>
      <c r="K243" s="4">
        <f t="shared" si="37"/>
        <v>0</v>
      </c>
      <c r="L243" s="3">
        <f t="shared" si="39"/>
        <v>0</v>
      </c>
      <c r="T243" s="14"/>
    </row>
    <row r="244" spans="1:20" ht="25" customHeight="1" x14ac:dyDescent="0.2">
      <c r="A244" s="14"/>
      <c r="F244" s="6">
        <f t="shared" si="33"/>
        <v>0</v>
      </c>
      <c r="G244" s="5" t="str">
        <f t="shared" si="34"/>
        <v>-</v>
      </c>
      <c r="H244" s="7" t="str">
        <f t="shared" si="35"/>
        <v>-</v>
      </c>
      <c r="I244" s="3">
        <f t="shared" si="38"/>
        <v>0</v>
      </c>
      <c r="J244" s="3">
        <f t="shared" si="36"/>
        <v>0</v>
      </c>
      <c r="K244" s="4">
        <f t="shared" si="37"/>
        <v>0</v>
      </c>
      <c r="L244" s="3">
        <f t="shared" si="39"/>
        <v>0</v>
      </c>
      <c r="T244" s="14"/>
    </row>
    <row r="245" spans="1:20" ht="25" customHeight="1" x14ac:dyDescent="0.2">
      <c r="A245" s="14"/>
      <c r="F245" s="6">
        <f t="shared" si="33"/>
        <v>0</v>
      </c>
      <c r="G245" s="5" t="str">
        <f t="shared" si="34"/>
        <v>-</v>
      </c>
      <c r="H245" s="7" t="str">
        <f t="shared" si="35"/>
        <v>-</v>
      </c>
      <c r="I245" s="3">
        <f t="shared" si="38"/>
        <v>0</v>
      </c>
      <c r="J245" s="3">
        <f t="shared" si="36"/>
        <v>0</v>
      </c>
      <c r="K245" s="4">
        <f t="shared" si="37"/>
        <v>0</v>
      </c>
      <c r="L245" s="3">
        <f t="shared" si="39"/>
        <v>0</v>
      </c>
      <c r="T245" s="14"/>
    </row>
    <row r="246" spans="1:20" ht="25" customHeight="1" x14ac:dyDescent="0.2">
      <c r="A246" s="14"/>
      <c r="F246" s="6">
        <f t="shared" si="33"/>
        <v>0</v>
      </c>
      <c r="G246" s="5" t="str">
        <f t="shared" si="34"/>
        <v>-</v>
      </c>
      <c r="H246" s="7" t="str">
        <f t="shared" si="35"/>
        <v>-</v>
      </c>
      <c r="I246" s="3">
        <f t="shared" si="38"/>
        <v>0</v>
      </c>
      <c r="J246" s="3">
        <f t="shared" si="36"/>
        <v>0</v>
      </c>
      <c r="K246" s="4">
        <f t="shared" si="37"/>
        <v>0</v>
      </c>
      <c r="L246" s="3">
        <f t="shared" si="39"/>
        <v>0</v>
      </c>
      <c r="T246" s="14"/>
    </row>
    <row r="247" spans="1:20" ht="25" customHeight="1" x14ac:dyDescent="0.2">
      <c r="A247" s="14"/>
      <c r="F247" s="6">
        <f t="shared" si="33"/>
        <v>0</v>
      </c>
      <c r="G247" s="5" t="str">
        <f t="shared" si="34"/>
        <v>-</v>
      </c>
      <c r="H247" s="7" t="str">
        <f t="shared" si="35"/>
        <v>-</v>
      </c>
      <c r="I247" s="3">
        <f t="shared" si="38"/>
        <v>0</v>
      </c>
      <c r="J247" s="3">
        <f t="shared" si="36"/>
        <v>0</v>
      </c>
      <c r="K247" s="4">
        <f t="shared" si="37"/>
        <v>0</v>
      </c>
      <c r="L247" s="3">
        <f t="shared" si="39"/>
        <v>0</v>
      </c>
      <c r="T247" s="14"/>
    </row>
    <row r="248" spans="1:20" ht="25" customHeight="1" x14ac:dyDescent="0.2">
      <c r="A248" s="14"/>
      <c r="F248" s="6">
        <f t="shared" si="33"/>
        <v>0</v>
      </c>
      <c r="G248" s="5" t="str">
        <f t="shared" si="34"/>
        <v>-</v>
      </c>
      <c r="H248" s="7" t="str">
        <f t="shared" si="35"/>
        <v>-</v>
      </c>
      <c r="I248" s="3">
        <f t="shared" si="38"/>
        <v>0</v>
      </c>
      <c r="J248" s="3">
        <f t="shared" si="36"/>
        <v>0</v>
      </c>
      <c r="K248" s="4">
        <f t="shared" si="37"/>
        <v>0</v>
      </c>
      <c r="L248" s="3">
        <f t="shared" si="39"/>
        <v>0</v>
      </c>
      <c r="T248" s="14"/>
    </row>
    <row r="249" spans="1:20" ht="25" customHeight="1" x14ac:dyDescent="0.2">
      <c r="A249" s="14"/>
      <c r="F249" s="6">
        <f t="shared" si="33"/>
        <v>0</v>
      </c>
      <c r="G249" s="5" t="str">
        <f t="shared" si="34"/>
        <v>-</v>
      </c>
      <c r="H249" s="7" t="str">
        <f t="shared" si="35"/>
        <v>-</v>
      </c>
      <c r="I249" s="3">
        <f t="shared" si="38"/>
        <v>0</v>
      </c>
      <c r="J249" s="3">
        <f t="shared" si="36"/>
        <v>0</v>
      </c>
      <c r="K249" s="4">
        <f t="shared" si="37"/>
        <v>0</v>
      </c>
      <c r="L249" s="3">
        <f t="shared" si="39"/>
        <v>0</v>
      </c>
      <c r="T249" s="14"/>
    </row>
    <row r="250" spans="1:20" ht="25" customHeight="1" x14ac:dyDescent="0.2">
      <c r="A250" s="14"/>
      <c r="F250" s="6">
        <f t="shared" si="33"/>
        <v>0</v>
      </c>
      <c r="G250" s="5" t="str">
        <f t="shared" si="34"/>
        <v>-</v>
      </c>
      <c r="H250" s="7" t="str">
        <f t="shared" si="35"/>
        <v>-</v>
      </c>
      <c r="I250" s="3">
        <f t="shared" si="38"/>
        <v>0</v>
      </c>
      <c r="J250" s="3">
        <f t="shared" si="36"/>
        <v>0</v>
      </c>
      <c r="K250" s="4">
        <f t="shared" si="37"/>
        <v>0</v>
      </c>
      <c r="L250" s="3">
        <f t="shared" si="39"/>
        <v>0</v>
      </c>
      <c r="T250" s="14"/>
    </row>
    <row r="251" spans="1:20" ht="25" customHeight="1" x14ac:dyDescent="0.2">
      <c r="A251" s="14"/>
      <c r="F251" s="6">
        <f t="shared" si="33"/>
        <v>0</v>
      </c>
      <c r="G251" s="5" t="str">
        <f t="shared" si="34"/>
        <v>-</v>
      </c>
      <c r="H251" s="7" t="str">
        <f t="shared" si="35"/>
        <v>-</v>
      </c>
      <c r="I251" s="3">
        <f t="shared" si="38"/>
        <v>0</v>
      </c>
      <c r="J251" s="3">
        <f t="shared" si="36"/>
        <v>0</v>
      </c>
      <c r="K251" s="4">
        <f t="shared" si="37"/>
        <v>0</v>
      </c>
      <c r="L251" s="3">
        <f t="shared" si="39"/>
        <v>0</v>
      </c>
      <c r="T251" s="14"/>
    </row>
    <row r="252" spans="1:20" ht="25" customHeight="1" x14ac:dyDescent="0.2">
      <c r="A252" s="14"/>
      <c r="F252" s="6">
        <f t="shared" si="33"/>
        <v>0</v>
      </c>
      <c r="G252" s="5" t="str">
        <f t="shared" si="34"/>
        <v>-</v>
      </c>
      <c r="H252" s="7" t="str">
        <f t="shared" si="35"/>
        <v>-</v>
      </c>
      <c r="I252" s="3">
        <f t="shared" si="38"/>
        <v>0</v>
      </c>
      <c r="J252" s="3">
        <f t="shared" si="36"/>
        <v>0</v>
      </c>
      <c r="K252" s="4">
        <f t="shared" si="37"/>
        <v>0</v>
      </c>
      <c r="L252" s="3">
        <f t="shared" si="39"/>
        <v>0</v>
      </c>
      <c r="T252" s="14"/>
    </row>
    <row r="253" spans="1:20" ht="25" customHeight="1" x14ac:dyDescent="0.2">
      <c r="A253" s="14"/>
      <c r="F253" s="6">
        <f t="shared" si="33"/>
        <v>0</v>
      </c>
      <c r="G253" s="5" t="str">
        <f t="shared" si="34"/>
        <v>-</v>
      </c>
      <c r="H253" s="7" t="str">
        <f t="shared" si="35"/>
        <v>-</v>
      </c>
      <c r="I253" s="3">
        <f t="shared" si="38"/>
        <v>0</v>
      </c>
      <c r="J253" s="3">
        <f t="shared" si="36"/>
        <v>0</v>
      </c>
      <c r="K253" s="4">
        <f t="shared" si="37"/>
        <v>0</v>
      </c>
      <c r="L253" s="3">
        <f t="shared" si="39"/>
        <v>0</v>
      </c>
      <c r="T253" s="14"/>
    </row>
    <row r="254" spans="1:20" ht="25" customHeight="1" x14ac:dyDescent="0.2">
      <c r="A254" s="14"/>
      <c r="F254" s="6">
        <f t="shared" si="33"/>
        <v>0</v>
      </c>
      <c r="G254" s="5" t="str">
        <f t="shared" si="34"/>
        <v>-</v>
      </c>
      <c r="H254" s="7" t="str">
        <f t="shared" si="35"/>
        <v>-</v>
      </c>
      <c r="I254" s="3">
        <f t="shared" si="38"/>
        <v>0</v>
      </c>
      <c r="J254" s="3">
        <f t="shared" si="36"/>
        <v>0</v>
      </c>
      <c r="K254" s="4">
        <f t="shared" si="37"/>
        <v>0</v>
      </c>
      <c r="L254" s="3">
        <f t="shared" si="39"/>
        <v>0</v>
      </c>
      <c r="T254" s="14"/>
    </row>
    <row r="255" spans="1:20" ht="25" customHeight="1" x14ac:dyDescent="0.2">
      <c r="A255" s="14"/>
      <c r="F255" s="6">
        <f t="shared" si="33"/>
        <v>0</v>
      </c>
      <c r="G255" s="5" t="str">
        <f t="shared" si="34"/>
        <v>-</v>
      </c>
      <c r="H255" s="7" t="str">
        <f t="shared" si="35"/>
        <v>-</v>
      </c>
      <c r="I255" s="3">
        <f t="shared" si="38"/>
        <v>0</v>
      </c>
      <c r="J255" s="3">
        <f t="shared" si="36"/>
        <v>0</v>
      </c>
      <c r="K255" s="4">
        <f t="shared" si="37"/>
        <v>0</v>
      </c>
      <c r="L255" s="3">
        <f t="shared" si="39"/>
        <v>0</v>
      </c>
      <c r="T255" s="14"/>
    </row>
    <row r="256" spans="1:20" ht="25" customHeight="1" x14ac:dyDescent="0.2">
      <c r="A256" s="14"/>
      <c r="F256" s="6">
        <f t="shared" si="33"/>
        <v>0</v>
      </c>
      <c r="G256" s="5" t="str">
        <f t="shared" si="34"/>
        <v>-</v>
      </c>
      <c r="H256" s="7" t="str">
        <f t="shared" si="35"/>
        <v>-</v>
      </c>
      <c r="I256" s="3">
        <f t="shared" si="38"/>
        <v>0</v>
      </c>
      <c r="J256" s="3">
        <f t="shared" si="36"/>
        <v>0</v>
      </c>
      <c r="K256" s="4">
        <f t="shared" si="37"/>
        <v>0</v>
      </c>
      <c r="L256" s="3">
        <f t="shared" si="39"/>
        <v>0</v>
      </c>
      <c r="T256" s="14"/>
    </row>
    <row r="257" spans="1:20" ht="25" customHeight="1" x14ac:dyDescent="0.2">
      <c r="A257" s="14"/>
      <c r="F257" s="6">
        <f t="shared" si="33"/>
        <v>0</v>
      </c>
      <c r="G257" s="5" t="str">
        <f t="shared" si="34"/>
        <v>-</v>
      </c>
      <c r="H257" s="7" t="str">
        <f t="shared" si="35"/>
        <v>-</v>
      </c>
      <c r="I257" s="3">
        <f t="shared" si="38"/>
        <v>0</v>
      </c>
      <c r="J257" s="3">
        <f t="shared" si="36"/>
        <v>0</v>
      </c>
      <c r="K257" s="4">
        <f t="shared" si="37"/>
        <v>0</v>
      </c>
      <c r="L257" s="3">
        <f t="shared" si="39"/>
        <v>0</v>
      </c>
      <c r="T257" s="14"/>
    </row>
    <row r="258" spans="1:20" ht="25" customHeight="1" x14ac:dyDescent="0.2">
      <c r="A258" s="14"/>
      <c r="F258" s="6">
        <f t="shared" si="33"/>
        <v>0</v>
      </c>
      <c r="G258" s="5" t="str">
        <f t="shared" si="34"/>
        <v>-</v>
      </c>
      <c r="H258" s="7" t="str">
        <f t="shared" si="35"/>
        <v>-</v>
      </c>
      <c r="I258" s="3">
        <f t="shared" si="38"/>
        <v>0</v>
      </c>
      <c r="J258" s="3">
        <f t="shared" si="36"/>
        <v>0</v>
      </c>
      <c r="K258" s="4">
        <f t="shared" si="37"/>
        <v>0</v>
      </c>
      <c r="L258" s="3">
        <f t="shared" si="39"/>
        <v>0</v>
      </c>
      <c r="T258" s="14"/>
    </row>
    <row r="259" spans="1:20" ht="25" customHeight="1" x14ac:dyDescent="0.2">
      <c r="A259" s="14"/>
      <c r="F259" s="6">
        <f t="shared" si="33"/>
        <v>0</v>
      </c>
      <c r="G259" s="5" t="str">
        <f t="shared" si="34"/>
        <v>-</v>
      </c>
      <c r="H259" s="7" t="str">
        <f t="shared" si="35"/>
        <v>-</v>
      </c>
      <c r="I259" s="3">
        <f t="shared" si="38"/>
        <v>0</v>
      </c>
      <c r="J259" s="3">
        <f t="shared" si="36"/>
        <v>0</v>
      </c>
      <c r="K259" s="4">
        <f t="shared" si="37"/>
        <v>0</v>
      </c>
      <c r="L259" s="3">
        <f t="shared" si="39"/>
        <v>0</v>
      </c>
      <c r="T259" s="14"/>
    </row>
    <row r="260" spans="1:20" ht="25" customHeight="1" x14ac:dyDescent="0.2">
      <c r="A260" s="14"/>
      <c r="F260" s="6">
        <f t="shared" si="33"/>
        <v>0</v>
      </c>
      <c r="G260" s="5" t="str">
        <f t="shared" si="34"/>
        <v>-</v>
      </c>
      <c r="H260" s="7" t="str">
        <f t="shared" si="35"/>
        <v>-</v>
      </c>
      <c r="I260" s="3">
        <f t="shared" si="38"/>
        <v>0</v>
      </c>
      <c r="J260" s="3">
        <f t="shared" si="36"/>
        <v>0</v>
      </c>
      <c r="K260" s="4">
        <f t="shared" si="37"/>
        <v>0</v>
      </c>
      <c r="L260" s="3">
        <f t="shared" si="39"/>
        <v>0</v>
      </c>
      <c r="T260" s="14"/>
    </row>
    <row r="261" spans="1:20" ht="25" customHeight="1" x14ac:dyDescent="0.2">
      <c r="A261" s="14"/>
      <c r="F261" s="6">
        <f t="shared" si="33"/>
        <v>0</v>
      </c>
      <c r="G261" s="5" t="str">
        <f t="shared" si="34"/>
        <v>-</v>
      </c>
      <c r="H261" s="7" t="str">
        <f t="shared" si="35"/>
        <v>-</v>
      </c>
      <c r="I261" s="3">
        <f t="shared" si="38"/>
        <v>0</v>
      </c>
      <c r="J261" s="3">
        <f t="shared" si="36"/>
        <v>0</v>
      </c>
      <c r="K261" s="4">
        <f t="shared" si="37"/>
        <v>0</v>
      </c>
      <c r="L261" s="3">
        <f t="shared" si="39"/>
        <v>0</v>
      </c>
      <c r="T261" s="14"/>
    </row>
    <row r="262" spans="1:20" ht="25" customHeight="1" x14ac:dyDescent="0.2">
      <c r="A262" s="14"/>
      <c r="F262" s="6">
        <f t="shared" si="33"/>
        <v>0</v>
      </c>
      <c r="G262" s="5" t="str">
        <f t="shared" si="34"/>
        <v>-</v>
      </c>
      <c r="H262" s="7" t="str">
        <f t="shared" si="35"/>
        <v>-</v>
      </c>
      <c r="I262" s="3">
        <f t="shared" si="38"/>
        <v>0</v>
      </c>
      <c r="J262" s="3">
        <f t="shared" si="36"/>
        <v>0</v>
      </c>
      <c r="K262" s="4">
        <f t="shared" si="37"/>
        <v>0</v>
      </c>
      <c r="L262" s="3">
        <f t="shared" si="39"/>
        <v>0</v>
      </c>
      <c r="T262" s="14"/>
    </row>
    <row r="263" spans="1:20" ht="25" customHeight="1" x14ac:dyDescent="0.2">
      <c r="A263" s="14"/>
      <c r="F263" s="6">
        <f t="shared" ref="F263:F326" si="40">IF(I263=0,0,F262+1)</f>
        <v>0</v>
      </c>
      <c r="G263" s="5" t="str">
        <f t="shared" ref="G263:G326" si="41">IF(I263=0,"-",DATE(YEAR(G262),MONTH(G262)+1,DAY(G262)))</f>
        <v>-</v>
      </c>
      <c r="H263" s="7" t="str">
        <f t="shared" ref="H263:H326" si="42">TEXT(G263,"YYYY")</f>
        <v>-</v>
      </c>
      <c r="I263" s="3">
        <f t="shared" si="38"/>
        <v>0</v>
      </c>
      <c r="J263" s="3">
        <f t="shared" ref="J263:J326" si="43">IF(IF(MOD(F263,12)=1,J262*(1+$D$7),J262)&gt;I263,I263,IF(MOD(F263,12)=1,J262*(1+$D$7),J262))</f>
        <v>0</v>
      </c>
      <c r="K263" s="4">
        <f t="shared" ref="K263:K326" si="44">IF(I263=0,0,$D$6)</f>
        <v>0</v>
      </c>
      <c r="L263" s="3">
        <f t="shared" si="39"/>
        <v>0</v>
      </c>
      <c r="T263" s="14"/>
    </row>
    <row r="264" spans="1:20" ht="25" customHeight="1" x14ac:dyDescent="0.2">
      <c r="A264" s="14"/>
      <c r="F264" s="6">
        <f t="shared" si="40"/>
        <v>0</v>
      </c>
      <c r="G264" s="5" t="str">
        <f t="shared" si="41"/>
        <v>-</v>
      </c>
      <c r="H264" s="7" t="str">
        <f t="shared" si="42"/>
        <v>-</v>
      </c>
      <c r="I264" s="3">
        <f t="shared" si="38"/>
        <v>0</v>
      </c>
      <c r="J264" s="3">
        <f t="shared" si="43"/>
        <v>0</v>
      </c>
      <c r="K264" s="4">
        <f t="shared" si="44"/>
        <v>0</v>
      </c>
      <c r="L264" s="3">
        <f t="shared" si="39"/>
        <v>0</v>
      </c>
      <c r="T264" s="14"/>
    </row>
    <row r="265" spans="1:20" ht="25" customHeight="1" x14ac:dyDescent="0.2">
      <c r="A265" s="14"/>
      <c r="F265" s="6">
        <f t="shared" si="40"/>
        <v>0</v>
      </c>
      <c r="G265" s="5" t="str">
        <f t="shared" si="41"/>
        <v>-</v>
      </c>
      <c r="H265" s="7" t="str">
        <f t="shared" si="42"/>
        <v>-</v>
      </c>
      <c r="I265" s="3">
        <f t="shared" si="38"/>
        <v>0</v>
      </c>
      <c r="J265" s="3">
        <f t="shared" si="43"/>
        <v>0</v>
      </c>
      <c r="K265" s="4">
        <f t="shared" si="44"/>
        <v>0</v>
      </c>
      <c r="L265" s="3">
        <f t="shared" si="39"/>
        <v>0</v>
      </c>
      <c r="T265" s="14"/>
    </row>
    <row r="266" spans="1:20" ht="25" customHeight="1" x14ac:dyDescent="0.2">
      <c r="A266" s="14"/>
      <c r="F266" s="6">
        <f t="shared" si="40"/>
        <v>0</v>
      </c>
      <c r="G266" s="5" t="str">
        <f t="shared" si="41"/>
        <v>-</v>
      </c>
      <c r="H266" s="7" t="str">
        <f t="shared" si="42"/>
        <v>-</v>
      </c>
      <c r="I266" s="3">
        <f t="shared" ref="I266:I329" si="45">L265</f>
        <v>0</v>
      </c>
      <c r="J266" s="3">
        <f t="shared" si="43"/>
        <v>0</v>
      </c>
      <c r="K266" s="4">
        <f t="shared" si="44"/>
        <v>0</v>
      </c>
      <c r="L266" s="3">
        <f t="shared" ref="L266:L329" si="46">IF(I266=0,0,(I266-J266)*(1+NOMINAL(K266,12)/12))</f>
        <v>0</v>
      </c>
      <c r="T266" s="14"/>
    </row>
    <row r="267" spans="1:20" ht="25" customHeight="1" x14ac:dyDescent="0.2">
      <c r="A267" s="14"/>
      <c r="F267" s="6">
        <f t="shared" si="40"/>
        <v>0</v>
      </c>
      <c r="G267" s="5" t="str">
        <f t="shared" si="41"/>
        <v>-</v>
      </c>
      <c r="H267" s="7" t="str">
        <f t="shared" si="42"/>
        <v>-</v>
      </c>
      <c r="I267" s="3">
        <f t="shared" si="45"/>
        <v>0</v>
      </c>
      <c r="J267" s="3">
        <f t="shared" si="43"/>
        <v>0</v>
      </c>
      <c r="K267" s="4">
        <f t="shared" si="44"/>
        <v>0</v>
      </c>
      <c r="L267" s="3">
        <f t="shared" si="46"/>
        <v>0</v>
      </c>
      <c r="T267" s="14"/>
    </row>
    <row r="268" spans="1:20" ht="25" customHeight="1" x14ac:dyDescent="0.2">
      <c r="A268" s="14"/>
      <c r="F268" s="6">
        <f t="shared" si="40"/>
        <v>0</v>
      </c>
      <c r="G268" s="5" t="str">
        <f t="shared" si="41"/>
        <v>-</v>
      </c>
      <c r="H268" s="7" t="str">
        <f t="shared" si="42"/>
        <v>-</v>
      </c>
      <c r="I268" s="3">
        <f t="shared" si="45"/>
        <v>0</v>
      </c>
      <c r="J268" s="3">
        <f t="shared" si="43"/>
        <v>0</v>
      </c>
      <c r="K268" s="4">
        <f t="shared" si="44"/>
        <v>0</v>
      </c>
      <c r="L268" s="3">
        <f t="shared" si="46"/>
        <v>0</v>
      </c>
      <c r="T268" s="14"/>
    </row>
    <row r="269" spans="1:20" ht="25" customHeight="1" x14ac:dyDescent="0.2">
      <c r="A269" s="14"/>
      <c r="F269" s="6">
        <f t="shared" si="40"/>
        <v>0</v>
      </c>
      <c r="G269" s="5" t="str">
        <f t="shared" si="41"/>
        <v>-</v>
      </c>
      <c r="H269" s="7" t="str">
        <f t="shared" si="42"/>
        <v>-</v>
      </c>
      <c r="I269" s="3">
        <f t="shared" si="45"/>
        <v>0</v>
      </c>
      <c r="J269" s="3">
        <f t="shared" si="43"/>
        <v>0</v>
      </c>
      <c r="K269" s="4">
        <f t="shared" si="44"/>
        <v>0</v>
      </c>
      <c r="L269" s="3">
        <f t="shared" si="46"/>
        <v>0</v>
      </c>
      <c r="T269" s="14"/>
    </row>
    <row r="270" spans="1:20" ht="25" customHeight="1" x14ac:dyDescent="0.2">
      <c r="A270" s="14"/>
      <c r="F270" s="6">
        <f t="shared" si="40"/>
        <v>0</v>
      </c>
      <c r="G270" s="5" t="str">
        <f t="shared" si="41"/>
        <v>-</v>
      </c>
      <c r="H270" s="7" t="str">
        <f t="shared" si="42"/>
        <v>-</v>
      </c>
      <c r="I270" s="3">
        <f t="shared" si="45"/>
        <v>0</v>
      </c>
      <c r="J270" s="3">
        <f t="shared" si="43"/>
        <v>0</v>
      </c>
      <c r="K270" s="4">
        <f t="shared" si="44"/>
        <v>0</v>
      </c>
      <c r="L270" s="3">
        <f t="shared" si="46"/>
        <v>0</v>
      </c>
      <c r="T270" s="14"/>
    </row>
    <row r="271" spans="1:20" ht="25" customHeight="1" x14ac:dyDescent="0.2">
      <c r="A271" s="14"/>
      <c r="F271" s="6">
        <f t="shared" si="40"/>
        <v>0</v>
      </c>
      <c r="G271" s="5" t="str">
        <f t="shared" si="41"/>
        <v>-</v>
      </c>
      <c r="H271" s="7" t="str">
        <f t="shared" si="42"/>
        <v>-</v>
      </c>
      <c r="I271" s="3">
        <f t="shared" si="45"/>
        <v>0</v>
      </c>
      <c r="J271" s="3">
        <f t="shared" si="43"/>
        <v>0</v>
      </c>
      <c r="K271" s="4">
        <f t="shared" si="44"/>
        <v>0</v>
      </c>
      <c r="L271" s="3">
        <f t="shared" si="46"/>
        <v>0</v>
      </c>
      <c r="T271" s="14"/>
    </row>
    <row r="272" spans="1:20" ht="25" customHeight="1" x14ac:dyDescent="0.2">
      <c r="A272" s="14"/>
      <c r="F272" s="6">
        <f t="shared" si="40"/>
        <v>0</v>
      </c>
      <c r="G272" s="5" t="str">
        <f t="shared" si="41"/>
        <v>-</v>
      </c>
      <c r="H272" s="7" t="str">
        <f t="shared" si="42"/>
        <v>-</v>
      </c>
      <c r="I272" s="3">
        <f t="shared" si="45"/>
        <v>0</v>
      </c>
      <c r="J272" s="3">
        <f t="shared" si="43"/>
        <v>0</v>
      </c>
      <c r="K272" s="4">
        <f t="shared" si="44"/>
        <v>0</v>
      </c>
      <c r="L272" s="3">
        <f t="shared" si="46"/>
        <v>0</v>
      </c>
      <c r="T272" s="14"/>
    </row>
    <row r="273" spans="1:20" ht="25" customHeight="1" x14ac:dyDescent="0.2">
      <c r="A273" s="14"/>
      <c r="F273" s="6">
        <f t="shared" si="40"/>
        <v>0</v>
      </c>
      <c r="G273" s="5" t="str">
        <f t="shared" si="41"/>
        <v>-</v>
      </c>
      <c r="H273" s="7" t="str">
        <f t="shared" si="42"/>
        <v>-</v>
      </c>
      <c r="I273" s="3">
        <f t="shared" si="45"/>
        <v>0</v>
      </c>
      <c r="J273" s="3">
        <f t="shared" si="43"/>
        <v>0</v>
      </c>
      <c r="K273" s="4">
        <f t="shared" si="44"/>
        <v>0</v>
      </c>
      <c r="L273" s="3">
        <f t="shared" si="46"/>
        <v>0</v>
      </c>
      <c r="T273" s="14"/>
    </row>
    <row r="274" spans="1:20" ht="25" customHeight="1" x14ac:dyDescent="0.2">
      <c r="A274" s="14"/>
      <c r="F274" s="6">
        <f t="shared" si="40"/>
        <v>0</v>
      </c>
      <c r="G274" s="5" t="str">
        <f t="shared" si="41"/>
        <v>-</v>
      </c>
      <c r="H274" s="7" t="str">
        <f t="shared" si="42"/>
        <v>-</v>
      </c>
      <c r="I274" s="3">
        <f t="shared" si="45"/>
        <v>0</v>
      </c>
      <c r="J274" s="3">
        <f t="shared" si="43"/>
        <v>0</v>
      </c>
      <c r="K274" s="4">
        <f t="shared" si="44"/>
        <v>0</v>
      </c>
      <c r="L274" s="3">
        <f t="shared" si="46"/>
        <v>0</v>
      </c>
      <c r="T274" s="14"/>
    </row>
    <row r="275" spans="1:20" ht="25" customHeight="1" x14ac:dyDescent="0.2">
      <c r="A275" s="14"/>
      <c r="F275" s="6">
        <f t="shared" si="40"/>
        <v>0</v>
      </c>
      <c r="G275" s="5" t="str">
        <f t="shared" si="41"/>
        <v>-</v>
      </c>
      <c r="H275" s="7" t="str">
        <f t="shared" si="42"/>
        <v>-</v>
      </c>
      <c r="I275" s="3">
        <f t="shared" si="45"/>
        <v>0</v>
      </c>
      <c r="J275" s="3">
        <f t="shared" si="43"/>
        <v>0</v>
      </c>
      <c r="K275" s="4">
        <f t="shared" si="44"/>
        <v>0</v>
      </c>
      <c r="L275" s="3">
        <f t="shared" si="46"/>
        <v>0</v>
      </c>
      <c r="T275" s="14"/>
    </row>
    <row r="276" spans="1:20" ht="25" customHeight="1" x14ac:dyDescent="0.2">
      <c r="A276" s="14"/>
      <c r="F276" s="6">
        <f t="shared" si="40"/>
        <v>0</v>
      </c>
      <c r="G276" s="5" t="str">
        <f t="shared" si="41"/>
        <v>-</v>
      </c>
      <c r="H276" s="7" t="str">
        <f t="shared" si="42"/>
        <v>-</v>
      </c>
      <c r="I276" s="3">
        <f t="shared" si="45"/>
        <v>0</v>
      </c>
      <c r="J276" s="3">
        <f t="shared" si="43"/>
        <v>0</v>
      </c>
      <c r="K276" s="4">
        <f t="shared" si="44"/>
        <v>0</v>
      </c>
      <c r="L276" s="3">
        <f t="shared" si="46"/>
        <v>0</v>
      </c>
      <c r="T276" s="14"/>
    </row>
    <row r="277" spans="1:20" ht="25" customHeight="1" x14ac:dyDescent="0.2">
      <c r="A277" s="14"/>
      <c r="F277" s="6">
        <f t="shared" si="40"/>
        <v>0</v>
      </c>
      <c r="G277" s="5" t="str">
        <f t="shared" si="41"/>
        <v>-</v>
      </c>
      <c r="H277" s="7" t="str">
        <f t="shared" si="42"/>
        <v>-</v>
      </c>
      <c r="I277" s="3">
        <f t="shared" si="45"/>
        <v>0</v>
      </c>
      <c r="J277" s="3">
        <f t="shared" si="43"/>
        <v>0</v>
      </c>
      <c r="K277" s="4">
        <f t="shared" si="44"/>
        <v>0</v>
      </c>
      <c r="L277" s="3">
        <f t="shared" si="46"/>
        <v>0</v>
      </c>
      <c r="T277" s="14"/>
    </row>
    <row r="278" spans="1:20" ht="25" customHeight="1" x14ac:dyDescent="0.2">
      <c r="A278" s="14"/>
      <c r="F278" s="6">
        <f t="shared" si="40"/>
        <v>0</v>
      </c>
      <c r="G278" s="5" t="str">
        <f t="shared" si="41"/>
        <v>-</v>
      </c>
      <c r="H278" s="7" t="str">
        <f t="shared" si="42"/>
        <v>-</v>
      </c>
      <c r="I278" s="3">
        <f t="shared" si="45"/>
        <v>0</v>
      </c>
      <c r="J278" s="3">
        <f t="shared" si="43"/>
        <v>0</v>
      </c>
      <c r="K278" s="4">
        <f t="shared" si="44"/>
        <v>0</v>
      </c>
      <c r="L278" s="3">
        <f t="shared" si="46"/>
        <v>0</v>
      </c>
      <c r="T278" s="14"/>
    </row>
    <row r="279" spans="1:20" ht="25" customHeight="1" x14ac:dyDescent="0.2">
      <c r="A279" s="14"/>
      <c r="F279" s="6">
        <f t="shared" si="40"/>
        <v>0</v>
      </c>
      <c r="G279" s="5" t="str">
        <f t="shared" si="41"/>
        <v>-</v>
      </c>
      <c r="H279" s="7" t="str">
        <f t="shared" si="42"/>
        <v>-</v>
      </c>
      <c r="I279" s="3">
        <f t="shared" si="45"/>
        <v>0</v>
      </c>
      <c r="J279" s="3">
        <f t="shared" si="43"/>
        <v>0</v>
      </c>
      <c r="K279" s="4">
        <f t="shared" si="44"/>
        <v>0</v>
      </c>
      <c r="L279" s="3">
        <f t="shared" si="46"/>
        <v>0</v>
      </c>
      <c r="T279" s="14"/>
    </row>
    <row r="280" spans="1:20" ht="25" customHeight="1" x14ac:dyDescent="0.2">
      <c r="A280" s="14"/>
      <c r="F280" s="6">
        <f t="shared" si="40"/>
        <v>0</v>
      </c>
      <c r="G280" s="5" t="str">
        <f t="shared" si="41"/>
        <v>-</v>
      </c>
      <c r="H280" s="7" t="str">
        <f t="shared" si="42"/>
        <v>-</v>
      </c>
      <c r="I280" s="3">
        <f t="shared" si="45"/>
        <v>0</v>
      </c>
      <c r="J280" s="3">
        <f t="shared" si="43"/>
        <v>0</v>
      </c>
      <c r="K280" s="4">
        <f t="shared" si="44"/>
        <v>0</v>
      </c>
      <c r="L280" s="3">
        <f t="shared" si="46"/>
        <v>0</v>
      </c>
      <c r="T280" s="14"/>
    </row>
    <row r="281" spans="1:20" ht="25" customHeight="1" x14ac:dyDescent="0.2">
      <c r="A281" s="14"/>
      <c r="F281" s="6">
        <f t="shared" si="40"/>
        <v>0</v>
      </c>
      <c r="G281" s="5" t="str">
        <f t="shared" si="41"/>
        <v>-</v>
      </c>
      <c r="H281" s="7" t="str">
        <f t="shared" si="42"/>
        <v>-</v>
      </c>
      <c r="I281" s="3">
        <f t="shared" si="45"/>
        <v>0</v>
      </c>
      <c r="J281" s="3">
        <f t="shared" si="43"/>
        <v>0</v>
      </c>
      <c r="K281" s="4">
        <f t="shared" si="44"/>
        <v>0</v>
      </c>
      <c r="L281" s="3">
        <f t="shared" si="46"/>
        <v>0</v>
      </c>
      <c r="T281" s="14"/>
    </row>
    <row r="282" spans="1:20" ht="25" customHeight="1" x14ac:dyDescent="0.2">
      <c r="A282" s="14"/>
      <c r="F282" s="6">
        <f t="shared" si="40"/>
        <v>0</v>
      </c>
      <c r="G282" s="5" t="str">
        <f t="shared" si="41"/>
        <v>-</v>
      </c>
      <c r="H282" s="7" t="str">
        <f t="shared" si="42"/>
        <v>-</v>
      </c>
      <c r="I282" s="3">
        <f t="shared" si="45"/>
        <v>0</v>
      </c>
      <c r="J282" s="3">
        <f t="shared" si="43"/>
        <v>0</v>
      </c>
      <c r="K282" s="4">
        <f t="shared" si="44"/>
        <v>0</v>
      </c>
      <c r="L282" s="3">
        <f t="shared" si="46"/>
        <v>0</v>
      </c>
      <c r="T282" s="14"/>
    </row>
    <row r="283" spans="1:20" ht="25" customHeight="1" x14ac:dyDescent="0.2">
      <c r="A283" s="14"/>
      <c r="F283" s="6">
        <f t="shared" si="40"/>
        <v>0</v>
      </c>
      <c r="G283" s="5" t="str">
        <f t="shared" si="41"/>
        <v>-</v>
      </c>
      <c r="H283" s="7" t="str">
        <f t="shared" si="42"/>
        <v>-</v>
      </c>
      <c r="I283" s="3">
        <f t="shared" si="45"/>
        <v>0</v>
      </c>
      <c r="J283" s="3">
        <f t="shared" si="43"/>
        <v>0</v>
      </c>
      <c r="K283" s="4">
        <f t="shared" si="44"/>
        <v>0</v>
      </c>
      <c r="L283" s="3">
        <f t="shared" si="46"/>
        <v>0</v>
      </c>
      <c r="T283" s="14"/>
    </row>
    <row r="284" spans="1:20" ht="25" customHeight="1" x14ac:dyDescent="0.2">
      <c r="A284" s="14"/>
      <c r="F284" s="6">
        <f t="shared" si="40"/>
        <v>0</v>
      </c>
      <c r="G284" s="5" t="str">
        <f t="shared" si="41"/>
        <v>-</v>
      </c>
      <c r="H284" s="7" t="str">
        <f t="shared" si="42"/>
        <v>-</v>
      </c>
      <c r="I284" s="3">
        <f t="shared" si="45"/>
        <v>0</v>
      </c>
      <c r="J284" s="3">
        <f t="shared" si="43"/>
        <v>0</v>
      </c>
      <c r="K284" s="4">
        <f t="shared" si="44"/>
        <v>0</v>
      </c>
      <c r="L284" s="3">
        <f t="shared" si="46"/>
        <v>0</v>
      </c>
      <c r="T284" s="14"/>
    </row>
    <row r="285" spans="1:20" ht="25" customHeight="1" x14ac:dyDescent="0.2">
      <c r="A285" s="14"/>
      <c r="F285" s="6">
        <f t="shared" si="40"/>
        <v>0</v>
      </c>
      <c r="G285" s="5" t="str">
        <f t="shared" si="41"/>
        <v>-</v>
      </c>
      <c r="H285" s="7" t="str">
        <f t="shared" si="42"/>
        <v>-</v>
      </c>
      <c r="I285" s="3">
        <f t="shared" si="45"/>
        <v>0</v>
      </c>
      <c r="J285" s="3">
        <f t="shared" si="43"/>
        <v>0</v>
      </c>
      <c r="K285" s="4">
        <f t="shared" si="44"/>
        <v>0</v>
      </c>
      <c r="L285" s="3">
        <f t="shared" si="46"/>
        <v>0</v>
      </c>
      <c r="T285" s="14"/>
    </row>
    <row r="286" spans="1:20" ht="25" customHeight="1" x14ac:dyDescent="0.2">
      <c r="A286" s="14"/>
      <c r="F286" s="6">
        <f t="shared" si="40"/>
        <v>0</v>
      </c>
      <c r="G286" s="5" t="str">
        <f t="shared" si="41"/>
        <v>-</v>
      </c>
      <c r="H286" s="7" t="str">
        <f t="shared" si="42"/>
        <v>-</v>
      </c>
      <c r="I286" s="3">
        <f t="shared" si="45"/>
        <v>0</v>
      </c>
      <c r="J286" s="3">
        <f t="shared" si="43"/>
        <v>0</v>
      </c>
      <c r="K286" s="4">
        <f t="shared" si="44"/>
        <v>0</v>
      </c>
      <c r="L286" s="3">
        <f t="shared" si="46"/>
        <v>0</v>
      </c>
      <c r="T286" s="14"/>
    </row>
    <row r="287" spans="1:20" ht="25" customHeight="1" x14ac:dyDescent="0.2">
      <c r="A287" s="14"/>
      <c r="F287" s="6">
        <f t="shared" si="40"/>
        <v>0</v>
      </c>
      <c r="G287" s="5" t="str">
        <f t="shared" si="41"/>
        <v>-</v>
      </c>
      <c r="H287" s="7" t="str">
        <f t="shared" si="42"/>
        <v>-</v>
      </c>
      <c r="I287" s="3">
        <f t="shared" si="45"/>
        <v>0</v>
      </c>
      <c r="J287" s="3">
        <f t="shared" si="43"/>
        <v>0</v>
      </c>
      <c r="K287" s="4">
        <f t="shared" si="44"/>
        <v>0</v>
      </c>
      <c r="L287" s="3">
        <f t="shared" si="46"/>
        <v>0</v>
      </c>
      <c r="T287" s="14"/>
    </row>
    <row r="288" spans="1:20" ht="25" customHeight="1" x14ac:dyDescent="0.2">
      <c r="A288" s="14"/>
      <c r="F288" s="6">
        <f t="shared" si="40"/>
        <v>0</v>
      </c>
      <c r="G288" s="5" t="str">
        <f t="shared" si="41"/>
        <v>-</v>
      </c>
      <c r="H288" s="7" t="str">
        <f t="shared" si="42"/>
        <v>-</v>
      </c>
      <c r="I288" s="3">
        <f t="shared" si="45"/>
        <v>0</v>
      </c>
      <c r="J288" s="3">
        <f t="shared" si="43"/>
        <v>0</v>
      </c>
      <c r="K288" s="4">
        <f t="shared" si="44"/>
        <v>0</v>
      </c>
      <c r="L288" s="3">
        <f t="shared" si="46"/>
        <v>0</v>
      </c>
      <c r="T288" s="14"/>
    </row>
    <row r="289" spans="1:20" ht="25" customHeight="1" x14ac:dyDescent="0.2">
      <c r="A289" s="14"/>
      <c r="F289" s="6">
        <f t="shared" si="40"/>
        <v>0</v>
      </c>
      <c r="G289" s="5" t="str">
        <f t="shared" si="41"/>
        <v>-</v>
      </c>
      <c r="H289" s="7" t="str">
        <f t="shared" si="42"/>
        <v>-</v>
      </c>
      <c r="I289" s="3">
        <f t="shared" si="45"/>
        <v>0</v>
      </c>
      <c r="J289" s="3">
        <f t="shared" si="43"/>
        <v>0</v>
      </c>
      <c r="K289" s="4">
        <f t="shared" si="44"/>
        <v>0</v>
      </c>
      <c r="L289" s="3">
        <f t="shared" si="46"/>
        <v>0</v>
      </c>
      <c r="T289" s="14"/>
    </row>
    <row r="290" spans="1:20" ht="25" customHeight="1" x14ac:dyDescent="0.2">
      <c r="A290" s="14"/>
      <c r="F290" s="6">
        <f t="shared" si="40"/>
        <v>0</v>
      </c>
      <c r="G290" s="5" t="str">
        <f t="shared" si="41"/>
        <v>-</v>
      </c>
      <c r="H290" s="7" t="str">
        <f t="shared" si="42"/>
        <v>-</v>
      </c>
      <c r="I290" s="3">
        <f t="shared" si="45"/>
        <v>0</v>
      </c>
      <c r="J290" s="3">
        <f t="shared" si="43"/>
        <v>0</v>
      </c>
      <c r="K290" s="4">
        <f t="shared" si="44"/>
        <v>0</v>
      </c>
      <c r="L290" s="3">
        <f t="shared" si="46"/>
        <v>0</v>
      </c>
      <c r="T290" s="14"/>
    </row>
    <row r="291" spans="1:20" ht="25" customHeight="1" x14ac:dyDescent="0.2">
      <c r="A291" s="14"/>
      <c r="F291" s="6">
        <f t="shared" si="40"/>
        <v>0</v>
      </c>
      <c r="G291" s="5" t="str">
        <f t="shared" si="41"/>
        <v>-</v>
      </c>
      <c r="H291" s="7" t="str">
        <f t="shared" si="42"/>
        <v>-</v>
      </c>
      <c r="I291" s="3">
        <f t="shared" si="45"/>
        <v>0</v>
      </c>
      <c r="J291" s="3">
        <f t="shared" si="43"/>
        <v>0</v>
      </c>
      <c r="K291" s="4">
        <f t="shared" si="44"/>
        <v>0</v>
      </c>
      <c r="L291" s="3">
        <f t="shared" si="46"/>
        <v>0</v>
      </c>
      <c r="T291" s="14"/>
    </row>
    <row r="292" spans="1:20" ht="25" customHeight="1" x14ac:dyDescent="0.2">
      <c r="A292" s="14"/>
      <c r="F292" s="6">
        <f t="shared" si="40"/>
        <v>0</v>
      </c>
      <c r="G292" s="5" t="str">
        <f t="shared" si="41"/>
        <v>-</v>
      </c>
      <c r="H292" s="7" t="str">
        <f t="shared" si="42"/>
        <v>-</v>
      </c>
      <c r="I292" s="3">
        <f t="shared" si="45"/>
        <v>0</v>
      </c>
      <c r="J292" s="3">
        <f t="shared" si="43"/>
        <v>0</v>
      </c>
      <c r="K292" s="4">
        <f t="shared" si="44"/>
        <v>0</v>
      </c>
      <c r="L292" s="3">
        <f t="shared" si="46"/>
        <v>0</v>
      </c>
      <c r="T292" s="14"/>
    </row>
    <row r="293" spans="1:20" ht="25" customHeight="1" x14ac:dyDescent="0.2">
      <c r="A293" s="14"/>
      <c r="F293" s="6">
        <f t="shared" si="40"/>
        <v>0</v>
      </c>
      <c r="G293" s="5" t="str">
        <f t="shared" si="41"/>
        <v>-</v>
      </c>
      <c r="H293" s="7" t="str">
        <f t="shared" si="42"/>
        <v>-</v>
      </c>
      <c r="I293" s="3">
        <f t="shared" si="45"/>
        <v>0</v>
      </c>
      <c r="J293" s="3">
        <f t="shared" si="43"/>
        <v>0</v>
      </c>
      <c r="K293" s="4">
        <f t="shared" si="44"/>
        <v>0</v>
      </c>
      <c r="L293" s="3">
        <f t="shared" si="46"/>
        <v>0</v>
      </c>
      <c r="T293" s="14"/>
    </row>
    <row r="294" spans="1:20" ht="25" customHeight="1" x14ac:dyDescent="0.2">
      <c r="A294" s="14"/>
      <c r="F294" s="6">
        <f t="shared" si="40"/>
        <v>0</v>
      </c>
      <c r="G294" s="5" t="str">
        <f t="shared" si="41"/>
        <v>-</v>
      </c>
      <c r="H294" s="7" t="str">
        <f t="shared" si="42"/>
        <v>-</v>
      </c>
      <c r="I294" s="3">
        <f t="shared" si="45"/>
        <v>0</v>
      </c>
      <c r="J294" s="3">
        <f t="shared" si="43"/>
        <v>0</v>
      </c>
      <c r="K294" s="4">
        <f t="shared" si="44"/>
        <v>0</v>
      </c>
      <c r="L294" s="3">
        <f t="shared" si="46"/>
        <v>0</v>
      </c>
      <c r="T294" s="14"/>
    </row>
    <row r="295" spans="1:20" ht="25" customHeight="1" x14ac:dyDescent="0.2">
      <c r="A295" s="14"/>
      <c r="F295" s="6">
        <f t="shared" si="40"/>
        <v>0</v>
      </c>
      <c r="G295" s="5" t="str">
        <f t="shared" si="41"/>
        <v>-</v>
      </c>
      <c r="H295" s="7" t="str">
        <f t="shared" si="42"/>
        <v>-</v>
      </c>
      <c r="I295" s="3">
        <f t="shared" si="45"/>
        <v>0</v>
      </c>
      <c r="J295" s="3">
        <f t="shared" si="43"/>
        <v>0</v>
      </c>
      <c r="K295" s="4">
        <f t="shared" si="44"/>
        <v>0</v>
      </c>
      <c r="L295" s="3">
        <f t="shared" si="46"/>
        <v>0</v>
      </c>
      <c r="T295" s="14"/>
    </row>
    <row r="296" spans="1:20" ht="25" customHeight="1" x14ac:dyDescent="0.2">
      <c r="A296" s="14"/>
      <c r="F296" s="6">
        <f t="shared" si="40"/>
        <v>0</v>
      </c>
      <c r="G296" s="5" t="str">
        <f t="shared" si="41"/>
        <v>-</v>
      </c>
      <c r="H296" s="7" t="str">
        <f t="shared" si="42"/>
        <v>-</v>
      </c>
      <c r="I296" s="3">
        <f t="shared" si="45"/>
        <v>0</v>
      </c>
      <c r="J296" s="3">
        <f t="shared" si="43"/>
        <v>0</v>
      </c>
      <c r="K296" s="4">
        <f t="shared" si="44"/>
        <v>0</v>
      </c>
      <c r="L296" s="3">
        <f t="shared" si="46"/>
        <v>0</v>
      </c>
      <c r="T296" s="14"/>
    </row>
    <row r="297" spans="1:20" ht="25" customHeight="1" x14ac:dyDescent="0.2">
      <c r="A297" s="14"/>
      <c r="F297" s="6">
        <f t="shared" si="40"/>
        <v>0</v>
      </c>
      <c r="G297" s="5" t="str">
        <f t="shared" si="41"/>
        <v>-</v>
      </c>
      <c r="H297" s="7" t="str">
        <f t="shared" si="42"/>
        <v>-</v>
      </c>
      <c r="I297" s="3">
        <f t="shared" si="45"/>
        <v>0</v>
      </c>
      <c r="J297" s="3">
        <f t="shared" si="43"/>
        <v>0</v>
      </c>
      <c r="K297" s="4">
        <f t="shared" si="44"/>
        <v>0</v>
      </c>
      <c r="L297" s="3">
        <f t="shared" si="46"/>
        <v>0</v>
      </c>
      <c r="T297" s="14"/>
    </row>
    <row r="298" spans="1:20" ht="25" customHeight="1" x14ac:dyDescent="0.2">
      <c r="A298" s="14"/>
      <c r="F298" s="6">
        <f t="shared" si="40"/>
        <v>0</v>
      </c>
      <c r="G298" s="5" t="str">
        <f t="shared" si="41"/>
        <v>-</v>
      </c>
      <c r="H298" s="7" t="str">
        <f t="shared" si="42"/>
        <v>-</v>
      </c>
      <c r="I298" s="3">
        <f t="shared" si="45"/>
        <v>0</v>
      </c>
      <c r="J298" s="3">
        <f t="shared" si="43"/>
        <v>0</v>
      </c>
      <c r="K298" s="4">
        <f t="shared" si="44"/>
        <v>0</v>
      </c>
      <c r="L298" s="3">
        <f t="shared" si="46"/>
        <v>0</v>
      </c>
      <c r="T298" s="14"/>
    </row>
    <row r="299" spans="1:20" ht="25" customHeight="1" x14ac:dyDescent="0.2">
      <c r="A299" s="14"/>
      <c r="F299" s="6">
        <f t="shared" si="40"/>
        <v>0</v>
      </c>
      <c r="G299" s="5" t="str">
        <f t="shared" si="41"/>
        <v>-</v>
      </c>
      <c r="H299" s="7" t="str">
        <f t="shared" si="42"/>
        <v>-</v>
      </c>
      <c r="I299" s="3">
        <f t="shared" si="45"/>
        <v>0</v>
      </c>
      <c r="J299" s="3">
        <f t="shared" si="43"/>
        <v>0</v>
      </c>
      <c r="K299" s="4">
        <f t="shared" si="44"/>
        <v>0</v>
      </c>
      <c r="L299" s="3">
        <f t="shared" si="46"/>
        <v>0</v>
      </c>
      <c r="T299" s="14"/>
    </row>
    <row r="300" spans="1:20" ht="25" customHeight="1" x14ac:dyDescent="0.2">
      <c r="A300" s="14"/>
      <c r="F300" s="6">
        <f t="shared" si="40"/>
        <v>0</v>
      </c>
      <c r="G300" s="5" t="str">
        <f t="shared" si="41"/>
        <v>-</v>
      </c>
      <c r="H300" s="7" t="str">
        <f t="shared" si="42"/>
        <v>-</v>
      </c>
      <c r="I300" s="3">
        <f t="shared" si="45"/>
        <v>0</v>
      </c>
      <c r="J300" s="3">
        <f t="shared" si="43"/>
        <v>0</v>
      </c>
      <c r="K300" s="4">
        <f t="shared" si="44"/>
        <v>0</v>
      </c>
      <c r="L300" s="3">
        <f t="shared" si="46"/>
        <v>0</v>
      </c>
      <c r="T300" s="14"/>
    </row>
    <row r="301" spans="1:20" ht="25" customHeight="1" x14ac:dyDescent="0.2">
      <c r="A301" s="14"/>
      <c r="F301" s="6">
        <f t="shared" si="40"/>
        <v>0</v>
      </c>
      <c r="G301" s="5" t="str">
        <f t="shared" si="41"/>
        <v>-</v>
      </c>
      <c r="H301" s="7" t="str">
        <f t="shared" si="42"/>
        <v>-</v>
      </c>
      <c r="I301" s="3">
        <f t="shared" si="45"/>
        <v>0</v>
      </c>
      <c r="J301" s="3">
        <f t="shared" si="43"/>
        <v>0</v>
      </c>
      <c r="K301" s="4">
        <f t="shared" si="44"/>
        <v>0</v>
      </c>
      <c r="L301" s="3">
        <f t="shared" si="46"/>
        <v>0</v>
      </c>
      <c r="T301" s="14"/>
    </row>
    <row r="302" spans="1:20" ht="25" customHeight="1" x14ac:dyDescent="0.2">
      <c r="A302" s="14"/>
      <c r="F302" s="6">
        <f t="shared" si="40"/>
        <v>0</v>
      </c>
      <c r="G302" s="5" t="str">
        <f t="shared" si="41"/>
        <v>-</v>
      </c>
      <c r="H302" s="7" t="str">
        <f t="shared" si="42"/>
        <v>-</v>
      </c>
      <c r="I302" s="3">
        <f t="shared" si="45"/>
        <v>0</v>
      </c>
      <c r="J302" s="3">
        <f t="shared" si="43"/>
        <v>0</v>
      </c>
      <c r="K302" s="4">
        <f t="shared" si="44"/>
        <v>0</v>
      </c>
      <c r="L302" s="3">
        <f t="shared" si="46"/>
        <v>0</v>
      </c>
      <c r="T302" s="14"/>
    </row>
    <row r="303" spans="1:20" ht="25" customHeight="1" x14ac:dyDescent="0.2">
      <c r="A303" s="14"/>
      <c r="F303" s="6">
        <f t="shared" si="40"/>
        <v>0</v>
      </c>
      <c r="G303" s="5" t="str">
        <f t="shared" si="41"/>
        <v>-</v>
      </c>
      <c r="H303" s="7" t="str">
        <f t="shared" si="42"/>
        <v>-</v>
      </c>
      <c r="I303" s="3">
        <f t="shared" si="45"/>
        <v>0</v>
      </c>
      <c r="J303" s="3">
        <f t="shared" si="43"/>
        <v>0</v>
      </c>
      <c r="K303" s="4">
        <f t="shared" si="44"/>
        <v>0</v>
      </c>
      <c r="L303" s="3">
        <f t="shared" si="46"/>
        <v>0</v>
      </c>
      <c r="T303" s="14"/>
    </row>
    <row r="304" spans="1:20" ht="25" customHeight="1" x14ac:dyDescent="0.2">
      <c r="A304" s="14"/>
      <c r="F304" s="6">
        <f t="shared" si="40"/>
        <v>0</v>
      </c>
      <c r="G304" s="5" t="str">
        <f t="shared" si="41"/>
        <v>-</v>
      </c>
      <c r="H304" s="7" t="str">
        <f t="shared" si="42"/>
        <v>-</v>
      </c>
      <c r="I304" s="3">
        <f t="shared" si="45"/>
        <v>0</v>
      </c>
      <c r="J304" s="3">
        <f t="shared" si="43"/>
        <v>0</v>
      </c>
      <c r="K304" s="4">
        <f t="shared" si="44"/>
        <v>0</v>
      </c>
      <c r="L304" s="3">
        <f t="shared" si="46"/>
        <v>0</v>
      </c>
      <c r="T304" s="14"/>
    </row>
    <row r="305" spans="1:20" ht="25" customHeight="1" x14ac:dyDescent="0.2">
      <c r="A305" s="14"/>
      <c r="F305" s="6">
        <f t="shared" si="40"/>
        <v>0</v>
      </c>
      <c r="G305" s="5" t="str">
        <f t="shared" si="41"/>
        <v>-</v>
      </c>
      <c r="H305" s="7" t="str">
        <f t="shared" si="42"/>
        <v>-</v>
      </c>
      <c r="I305" s="3">
        <f t="shared" si="45"/>
        <v>0</v>
      </c>
      <c r="J305" s="3">
        <f t="shared" si="43"/>
        <v>0</v>
      </c>
      <c r="K305" s="4">
        <f t="shared" si="44"/>
        <v>0</v>
      </c>
      <c r="L305" s="3">
        <f t="shared" si="46"/>
        <v>0</v>
      </c>
      <c r="T305" s="14"/>
    </row>
    <row r="306" spans="1:20" ht="25" customHeight="1" x14ac:dyDescent="0.2">
      <c r="A306" s="14"/>
      <c r="F306" s="6">
        <f t="shared" si="40"/>
        <v>0</v>
      </c>
      <c r="G306" s="5" t="str">
        <f t="shared" si="41"/>
        <v>-</v>
      </c>
      <c r="H306" s="7" t="str">
        <f t="shared" si="42"/>
        <v>-</v>
      </c>
      <c r="I306" s="3">
        <f t="shared" si="45"/>
        <v>0</v>
      </c>
      <c r="J306" s="3">
        <f t="shared" si="43"/>
        <v>0</v>
      </c>
      <c r="K306" s="4">
        <f t="shared" si="44"/>
        <v>0</v>
      </c>
      <c r="L306" s="3">
        <f t="shared" si="46"/>
        <v>0</v>
      </c>
      <c r="T306" s="14"/>
    </row>
    <row r="307" spans="1:20" ht="25" customHeight="1" x14ac:dyDescent="0.2">
      <c r="A307" s="14"/>
      <c r="F307" s="6">
        <f t="shared" si="40"/>
        <v>0</v>
      </c>
      <c r="G307" s="5" t="str">
        <f t="shared" si="41"/>
        <v>-</v>
      </c>
      <c r="H307" s="7" t="str">
        <f t="shared" si="42"/>
        <v>-</v>
      </c>
      <c r="I307" s="3">
        <f t="shared" si="45"/>
        <v>0</v>
      </c>
      <c r="J307" s="3">
        <f t="shared" si="43"/>
        <v>0</v>
      </c>
      <c r="K307" s="4">
        <f t="shared" si="44"/>
        <v>0</v>
      </c>
      <c r="L307" s="3">
        <f t="shared" si="46"/>
        <v>0</v>
      </c>
      <c r="T307" s="14"/>
    </row>
    <row r="308" spans="1:20" ht="25" customHeight="1" x14ac:dyDescent="0.2">
      <c r="A308" s="14"/>
      <c r="F308" s="6">
        <f t="shared" si="40"/>
        <v>0</v>
      </c>
      <c r="G308" s="5" t="str">
        <f t="shared" si="41"/>
        <v>-</v>
      </c>
      <c r="H308" s="7" t="str">
        <f t="shared" si="42"/>
        <v>-</v>
      </c>
      <c r="I308" s="3">
        <f t="shared" si="45"/>
        <v>0</v>
      </c>
      <c r="J308" s="3">
        <f t="shared" si="43"/>
        <v>0</v>
      </c>
      <c r="K308" s="4">
        <f t="shared" si="44"/>
        <v>0</v>
      </c>
      <c r="L308" s="3">
        <f t="shared" si="46"/>
        <v>0</v>
      </c>
      <c r="T308" s="14"/>
    </row>
    <row r="309" spans="1:20" ht="25" customHeight="1" x14ac:dyDescent="0.2">
      <c r="A309" s="14"/>
      <c r="F309" s="6">
        <f t="shared" si="40"/>
        <v>0</v>
      </c>
      <c r="G309" s="5" t="str">
        <f t="shared" si="41"/>
        <v>-</v>
      </c>
      <c r="H309" s="7" t="str">
        <f t="shared" si="42"/>
        <v>-</v>
      </c>
      <c r="I309" s="3">
        <f t="shared" si="45"/>
        <v>0</v>
      </c>
      <c r="J309" s="3">
        <f t="shared" si="43"/>
        <v>0</v>
      </c>
      <c r="K309" s="4">
        <f t="shared" si="44"/>
        <v>0</v>
      </c>
      <c r="L309" s="3">
        <f t="shared" si="46"/>
        <v>0</v>
      </c>
      <c r="T309" s="14"/>
    </row>
    <row r="310" spans="1:20" ht="25" customHeight="1" x14ac:dyDescent="0.2">
      <c r="A310" s="14"/>
      <c r="F310" s="6">
        <f t="shared" si="40"/>
        <v>0</v>
      </c>
      <c r="G310" s="5" t="str">
        <f t="shared" si="41"/>
        <v>-</v>
      </c>
      <c r="H310" s="7" t="str">
        <f t="shared" si="42"/>
        <v>-</v>
      </c>
      <c r="I310" s="3">
        <f t="shared" si="45"/>
        <v>0</v>
      </c>
      <c r="J310" s="3">
        <f t="shared" si="43"/>
        <v>0</v>
      </c>
      <c r="K310" s="4">
        <f t="shared" si="44"/>
        <v>0</v>
      </c>
      <c r="L310" s="3">
        <f t="shared" si="46"/>
        <v>0</v>
      </c>
      <c r="T310" s="14"/>
    </row>
    <row r="311" spans="1:20" ht="25" customHeight="1" x14ac:dyDescent="0.2">
      <c r="A311" s="14"/>
      <c r="F311" s="6">
        <f t="shared" si="40"/>
        <v>0</v>
      </c>
      <c r="G311" s="5" t="str">
        <f t="shared" si="41"/>
        <v>-</v>
      </c>
      <c r="H311" s="7" t="str">
        <f t="shared" si="42"/>
        <v>-</v>
      </c>
      <c r="I311" s="3">
        <f t="shared" si="45"/>
        <v>0</v>
      </c>
      <c r="J311" s="3">
        <f t="shared" si="43"/>
        <v>0</v>
      </c>
      <c r="K311" s="4">
        <f t="shared" si="44"/>
        <v>0</v>
      </c>
      <c r="L311" s="3">
        <f t="shared" si="46"/>
        <v>0</v>
      </c>
      <c r="T311" s="14"/>
    </row>
    <row r="312" spans="1:20" ht="25" customHeight="1" x14ac:dyDescent="0.2">
      <c r="A312" s="14"/>
      <c r="F312" s="6">
        <f t="shared" si="40"/>
        <v>0</v>
      </c>
      <c r="G312" s="5" t="str">
        <f t="shared" si="41"/>
        <v>-</v>
      </c>
      <c r="H312" s="7" t="str">
        <f t="shared" si="42"/>
        <v>-</v>
      </c>
      <c r="I312" s="3">
        <f t="shared" si="45"/>
        <v>0</v>
      </c>
      <c r="J312" s="3">
        <f t="shared" si="43"/>
        <v>0</v>
      </c>
      <c r="K312" s="4">
        <f t="shared" si="44"/>
        <v>0</v>
      </c>
      <c r="L312" s="3">
        <f t="shared" si="46"/>
        <v>0</v>
      </c>
      <c r="T312" s="14"/>
    </row>
    <row r="313" spans="1:20" ht="25" customHeight="1" x14ac:dyDescent="0.2">
      <c r="A313" s="14"/>
      <c r="F313" s="6">
        <f t="shared" si="40"/>
        <v>0</v>
      </c>
      <c r="G313" s="5" t="str">
        <f t="shared" si="41"/>
        <v>-</v>
      </c>
      <c r="H313" s="7" t="str">
        <f t="shared" si="42"/>
        <v>-</v>
      </c>
      <c r="I313" s="3">
        <f t="shared" si="45"/>
        <v>0</v>
      </c>
      <c r="J313" s="3">
        <f t="shared" si="43"/>
        <v>0</v>
      </c>
      <c r="K313" s="4">
        <f t="shared" si="44"/>
        <v>0</v>
      </c>
      <c r="L313" s="3">
        <f t="shared" si="46"/>
        <v>0</v>
      </c>
      <c r="T313" s="14"/>
    </row>
    <row r="314" spans="1:20" ht="25" customHeight="1" x14ac:dyDescent="0.2">
      <c r="A314" s="14"/>
      <c r="F314" s="6">
        <f t="shared" si="40"/>
        <v>0</v>
      </c>
      <c r="G314" s="5" t="str">
        <f t="shared" si="41"/>
        <v>-</v>
      </c>
      <c r="H314" s="7" t="str">
        <f t="shared" si="42"/>
        <v>-</v>
      </c>
      <c r="I314" s="3">
        <f t="shared" si="45"/>
        <v>0</v>
      </c>
      <c r="J314" s="3">
        <f t="shared" si="43"/>
        <v>0</v>
      </c>
      <c r="K314" s="4">
        <f t="shared" si="44"/>
        <v>0</v>
      </c>
      <c r="L314" s="3">
        <f t="shared" si="46"/>
        <v>0</v>
      </c>
      <c r="T314" s="14"/>
    </row>
    <row r="315" spans="1:20" ht="25" customHeight="1" x14ac:dyDescent="0.2">
      <c r="A315" s="14"/>
      <c r="F315" s="6">
        <f t="shared" si="40"/>
        <v>0</v>
      </c>
      <c r="G315" s="5" t="str">
        <f t="shared" si="41"/>
        <v>-</v>
      </c>
      <c r="H315" s="7" t="str">
        <f t="shared" si="42"/>
        <v>-</v>
      </c>
      <c r="I315" s="3">
        <f t="shared" si="45"/>
        <v>0</v>
      </c>
      <c r="J315" s="3">
        <f t="shared" si="43"/>
        <v>0</v>
      </c>
      <c r="K315" s="4">
        <f t="shared" si="44"/>
        <v>0</v>
      </c>
      <c r="L315" s="3">
        <f t="shared" si="46"/>
        <v>0</v>
      </c>
      <c r="T315" s="14"/>
    </row>
    <row r="316" spans="1:20" ht="25" customHeight="1" x14ac:dyDescent="0.2">
      <c r="A316" s="14"/>
      <c r="F316" s="6">
        <f t="shared" si="40"/>
        <v>0</v>
      </c>
      <c r="G316" s="5" t="str">
        <f t="shared" si="41"/>
        <v>-</v>
      </c>
      <c r="H316" s="7" t="str">
        <f t="shared" si="42"/>
        <v>-</v>
      </c>
      <c r="I316" s="3">
        <f t="shared" si="45"/>
        <v>0</v>
      </c>
      <c r="J316" s="3">
        <f t="shared" si="43"/>
        <v>0</v>
      </c>
      <c r="K316" s="4">
        <f t="shared" si="44"/>
        <v>0</v>
      </c>
      <c r="L316" s="3">
        <f t="shared" si="46"/>
        <v>0</v>
      </c>
      <c r="T316" s="14"/>
    </row>
    <row r="317" spans="1:20" ht="25" customHeight="1" x14ac:dyDescent="0.2">
      <c r="A317" s="14"/>
      <c r="F317" s="6">
        <f t="shared" si="40"/>
        <v>0</v>
      </c>
      <c r="G317" s="5" t="str">
        <f t="shared" si="41"/>
        <v>-</v>
      </c>
      <c r="H317" s="7" t="str">
        <f t="shared" si="42"/>
        <v>-</v>
      </c>
      <c r="I317" s="3">
        <f t="shared" si="45"/>
        <v>0</v>
      </c>
      <c r="J317" s="3">
        <f t="shared" si="43"/>
        <v>0</v>
      </c>
      <c r="K317" s="4">
        <f t="shared" si="44"/>
        <v>0</v>
      </c>
      <c r="L317" s="3">
        <f t="shared" si="46"/>
        <v>0</v>
      </c>
      <c r="T317" s="14"/>
    </row>
    <row r="318" spans="1:20" ht="25" customHeight="1" x14ac:dyDescent="0.2">
      <c r="A318" s="14"/>
      <c r="F318" s="6">
        <f t="shared" si="40"/>
        <v>0</v>
      </c>
      <c r="G318" s="5" t="str">
        <f t="shared" si="41"/>
        <v>-</v>
      </c>
      <c r="H318" s="7" t="str">
        <f t="shared" si="42"/>
        <v>-</v>
      </c>
      <c r="I318" s="3">
        <f t="shared" si="45"/>
        <v>0</v>
      </c>
      <c r="J318" s="3">
        <f t="shared" si="43"/>
        <v>0</v>
      </c>
      <c r="K318" s="4">
        <f t="shared" si="44"/>
        <v>0</v>
      </c>
      <c r="L318" s="3">
        <f t="shared" si="46"/>
        <v>0</v>
      </c>
      <c r="T318" s="14"/>
    </row>
    <row r="319" spans="1:20" ht="25" customHeight="1" x14ac:dyDescent="0.2">
      <c r="A319" s="14"/>
      <c r="F319" s="6">
        <f t="shared" si="40"/>
        <v>0</v>
      </c>
      <c r="G319" s="5" t="str">
        <f t="shared" si="41"/>
        <v>-</v>
      </c>
      <c r="H319" s="7" t="str">
        <f t="shared" si="42"/>
        <v>-</v>
      </c>
      <c r="I319" s="3">
        <f t="shared" si="45"/>
        <v>0</v>
      </c>
      <c r="J319" s="3">
        <f t="shared" si="43"/>
        <v>0</v>
      </c>
      <c r="K319" s="4">
        <f t="shared" si="44"/>
        <v>0</v>
      </c>
      <c r="L319" s="3">
        <f t="shared" si="46"/>
        <v>0</v>
      </c>
      <c r="T319" s="14"/>
    </row>
    <row r="320" spans="1:20" ht="25" customHeight="1" x14ac:dyDescent="0.2">
      <c r="A320" s="14"/>
      <c r="F320" s="6">
        <f t="shared" si="40"/>
        <v>0</v>
      </c>
      <c r="G320" s="5" t="str">
        <f t="shared" si="41"/>
        <v>-</v>
      </c>
      <c r="H320" s="7" t="str">
        <f t="shared" si="42"/>
        <v>-</v>
      </c>
      <c r="I320" s="3">
        <f t="shared" si="45"/>
        <v>0</v>
      </c>
      <c r="J320" s="3">
        <f t="shared" si="43"/>
        <v>0</v>
      </c>
      <c r="K320" s="4">
        <f t="shared" si="44"/>
        <v>0</v>
      </c>
      <c r="L320" s="3">
        <f t="shared" si="46"/>
        <v>0</v>
      </c>
      <c r="T320" s="14"/>
    </row>
    <row r="321" spans="1:20" ht="25" customHeight="1" x14ac:dyDescent="0.2">
      <c r="A321" s="14"/>
      <c r="F321" s="6">
        <f t="shared" si="40"/>
        <v>0</v>
      </c>
      <c r="G321" s="5" t="str">
        <f t="shared" si="41"/>
        <v>-</v>
      </c>
      <c r="H321" s="7" t="str">
        <f t="shared" si="42"/>
        <v>-</v>
      </c>
      <c r="I321" s="3">
        <f t="shared" si="45"/>
        <v>0</v>
      </c>
      <c r="J321" s="3">
        <f t="shared" si="43"/>
        <v>0</v>
      </c>
      <c r="K321" s="4">
        <f t="shared" si="44"/>
        <v>0</v>
      </c>
      <c r="L321" s="3">
        <f t="shared" si="46"/>
        <v>0</v>
      </c>
      <c r="T321" s="14"/>
    </row>
    <row r="322" spans="1:20" ht="25" customHeight="1" x14ac:dyDescent="0.2">
      <c r="A322" s="14"/>
      <c r="F322" s="6">
        <f t="shared" si="40"/>
        <v>0</v>
      </c>
      <c r="G322" s="5" t="str">
        <f t="shared" si="41"/>
        <v>-</v>
      </c>
      <c r="H322" s="7" t="str">
        <f t="shared" si="42"/>
        <v>-</v>
      </c>
      <c r="I322" s="3">
        <f t="shared" si="45"/>
        <v>0</v>
      </c>
      <c r="J322" s="3">
        <f t="shared" si="43"/>
        <v>0</v>
      </c>
      <c r="K322" s="4">
        <f t="shared" si="44"/>
        <v>0</v>
      </c>
      <c r="L322" s="3">
        <f t="shared" si="46"/>
        <v>0</v>
      </c>
      <c r="T322" s="14"/>
    </row>
    <row r="323" spans="1:20" ht="25" customHeight="1" x14ac:dyDescent="0.2">
      <c r="A323" s="14"/>
      <c r="F323" s="6">
        <f t="shared" si="40"/>
        <v>0</v>
      </c>
      <c r="G323" s="5" t="str">
        <f t="shared" si="41"/>
        <v>-</v>
      </c>
      <c r="H323" s="7" t="str">
        <f t="shared" si="42"/>
        <v>-</v>
      </c>
      <c r="I323" s="3">
        <f t="shared" si="45"/>
        <v>0</v>
      </c>
      <c r="J323" s="3">
        <f t="shared" si="43"/>
        <v>0</v>
      </c>
      <c r="K323" s="4">
        <f t="shared" si="44"/>
        <v>0</v>
      </c>
      <c r="L323" s="3">
        <f t="shared" si="46"/>
        <v>0</v>
      </c>
      <c r="T323" s="14"/>
    </row>
    <row r="324" spans="1:20" ht="25" customHeight="1" x14ac:dyDescent="0.2">
      <c r="A324" s="14"/>
      <c r="F324" s="6">
        <f t="shared" si="40"/>
        <v>0</v>
      </c>
      <c r="G324" s="5" t="str">
        <f t="shared" si="41"/>
        <v>-</v>
      </c>
      <c r="H324" s="7" t="str">
        <f t="shared" si="42"/>
        <v>-</v>
      </c>
      <c r="I324" s="3">
        <f t="shared" si="45"/>
        <v>0</v>
      </c>
      <c r="J324" s="3">
        <f t="shared" si="43"/>
        <v>0</v>
      </c>
      <c r="K324" s="4">
        <f t="shared" si="44"/>
        <v>0</v>
      </c>
      <c r="L324" s="3">
        <f t="shared" si="46"/>
        <v>0</v>
      </c>
      <c r="T324" s="14"/>
    </row>
    <row r="325" spans="1:20" ht="25" customHeight="1" x14ac:dyDescent="0.2">
      <c r="A325" s="14"/>
      <c r="F325" s="6">
        <f t="shared" si="40"/>
        <v>0</v>
      </c>
      <c r="G325" s="5" t="str">
        <f t="shared" si="41"/>
        <v>-</v>
      </c>
      <c r="H325" s="7" t="str">
        <f t="shared" si="42"/>
        <v>-</v>
      </c>
      <c r="I325" s="3">
        <f t="shared" si="45"/>
        <v>0</v>
      </c>
      <c r="J325" s="3">
        <f t="shared" si="43"/>
        <v>0</v>
      </c>
      <c r="K325" s="4">
        <f t="shared" si="44"/>
        <v>0</v>
      </c>
      <c r="L325" s="3">
        <f t="shared" si="46"/>
        <v>0</v>
      </c>
      <c r="T325" s="14"/>
    </row>
    <row r="326" spans="1:20" ht="25" customHeight="1" x14ac:dyDescent="0.2">
      <c r="A326" s="14"/>
      <c r="F326" s="6">
        <f t="shared" si="40"/>
        <v>0</v>
      </c>
      <c r="G326" s="5" t="str">
        <f t="shared" si="41"/>
        <v>-</v>
      </c>
      <c r="H326" s="7" t="str">
        <f t="shared" si="42"/>
        <v>-</v>
      </c>
      <c r="I326" s="3">
        <f t="shared" si="45"/>
        <v>0</v>
      </c>
      <c r="J326" s="3">
        <f t="shared" si="43"/>
        <v>0</v>
      </c>
      <c r="K326" s="4">
        <f t="shared" si="44"/>
        <v>0</v>
      </c>
      <c r="L326" s="3">
        <f t="shared" si="46"/>
        <v>0</v>
      </c>
      <c r="T326" s="14"/>
    </row>
    <row r="327" spans="1:20" ht="25" customHeight="1" x14ac:dyDescent="0.2">
      <c r="A327" s="14"/>
      <c r="F327" s="6">
        <f t="shared" ref="F327:F390" si="47">IF(I327=0,0,F326+1)</f>
        <v>0</v>
      </c>
      <c r="G327" s="5" t="str">
        <f t="shared" ref="G327:G390" si="48">IF(I327=0,"-",DATE(YEAR(G326),MONTH(G326)+1,DAY(G326)))</f>
        <v>-</v>
      </c>
      <c r="H327" s="7" t="str">
        <f t="shared" ref="H327:H390" si="49">TEXT(G327,"YYYY")</f>
        <v>-</v>
      </c>
      <c r="I327" s="3">
        <f t="shared" si="45"/>
        <v>0</v>
      </c>
      <c r="J327" s="3">
        <f t="shared" ref="J327:J390" si="50">IF(IF(MOD(F327,12)=1,J326*(1+$D$7),J326)&gt;I327,I327,IF(MOD(F327,12)=1,J326*(1+$D$7),J326))</f>
        <v>0</v>
      </c>
      <c r="K327" s="4">
        <f t="shared" ref="K327:K390" si="51">IF(I327=0,0,$D$6)</f>
        <v>0</v>
      </c>
      <c r="L327" s="3">
        <f t="shared" si="46"/>
        <v>0</v>
      </c>
      <c r="T327" s="14"/>
    </row>
    <row r="328" spans="1:20" ht="25" customHeight="1" x14ac:dyDescent="0.2">
      <c r="A328" s="14"/>
      <c r="F328" s="6">
        <f t="shared" si="47"/>
        <v>0</v>
      </c>
      <c r="G328" s="5" t="str">
        <f t="shared" si="48"/>
        <v>-</v>
      </c>
      <c r="H328" s="7" t="str">
        <f t="shared" si="49"/>
        <v>-</v>
      </c>
      <c r="I328" s="3">
        <f t="shared" si="45"/>
        <v>0</v>
      </c>
      <c r="J328" s="3">
        <f t="shared" si="50"/>
        <v>0</v>
      </c>
      <c r="K328" s="4">
        <f t="shared" si="51"/>
        <v>0</v>
      </c>
      <c r="L328" s="3">
        <f t="shared" si="46"/>
        <v>0</v>
      </c>
      <c r="T328" s="14"/>
    </row>
    <row r="329" spans="1:20" ht="25" customHeight="1" x14ac:dyDescent="0.2">
      <c r="A329" s="14"/>
      <c r="F329" s="6">
        <f t="shared" si="47"/>
        <v>0</v>
      </c>
      <c r="G329" s="5" t="str">
        <f t="shared" si="48"/>
        <v>-</v>
      </c>
      <c r="H329" s="7" t="str">
        <f t="shared" si="49"/>
        <v>-</v>
      </c>
      <c r="I329" s="3">
        <f t="shared" si="45"/>
        <v>0</v>
      </c>
      <c r="J329" s="3">
        <f t="shared" si="50"/>
        <v>0</v>
      </c>
      <c r="K329" s="4">
        <f t="shared" si="51"/>
        <v>0</v>
      </c>
      <c r="L329" s="3">
        <f t="shared" si="46"/>
        <v>0</v>
      </c>
      <c r="T329" s="14"/>
    </row>
    <row r="330" spans="1:20" ht="25" customHeight="1" x14ac:dyDescent="0.2">
      <c r="A330" s="14"/>
      <c r="F330" s="6">
        <f t="shared" si="47"/>
        <v>0</v>
      </c>
      <c r="G330" s="5" t="str">
        <f t="shared" si="48"/>
        <v>-</v>
      </c>
      <c r="H330" s="7" t="str">
        <f t="shared" si="49"/>
        <v>-</v>
      </c>
      <c r="I330" s="3">
        <f t="shared" ref="I330:I393" si="52">L329</f>
        <v>0</v>
      </c>
      <c r="J330" s="3">
        <f t="shared" si="50"/>
        <v>0</v>
      </c>
      <c r="K330" s="4">
        <f t="shared" si="51"/>
        <v>0</v>
      </c>
      <c r="L330" s="3">
        <f t="shared" ref="L330:L393" si="53">IF(I330=0,0,(I330-J330)*(1+NOMINAL(K330,12)/12))</f>
        <v>0</v>
      </c>
      <c r="T330" s="14"/>
    </row>
    <row r="331" spans="1:20" ht="25" customHeight="1" x14ac:dyDescent="0.2">
      <c r="A331" s="14"/>
      <c r="F331" s="6">
        <f t="shared" si="47"/>
        <v>0</v>
      </c>
      <c r="G331" s="5" t="str">
        <f t="shared" si="48"/>
        <v>-</v>
      </c>
      <c r="H331" s="7" t="str">
        <f t="shared" si="49"/>
        <v>-</v>
      </c>
      <c r="I331" s="3">
        <f t="shared" si="52"/>
        <v>0</v>
      </c>
      <c r="J331" s="3">
        <f t="shared" si="50"/>
        <v>0</v>
      </c>
      <c r="K331" s="4">
        <f t="shared" si="51"/>
        <v>0</v>
      </c>
      <c r="L331" s="3">
        <f t="shared" si="53"/>
        <v>0</v>
      </c>
      <c r="T331" s="14"/>
    </row>
    <row r="332" spans="1:20" ht="25" customHeight="1" x14ac:dyDescent="0.2">
      <c r="A332" s="14"/>
      <c r="F332" s="6">
        <f t="shared" si="47"/>
        <v>0</v>
      </c>
      <c r="G332" s="5" t="str">
        <f t="shared" si="48"/>
        <v>-</v>
      </c>
      <c r="H332" s="7" t="str">
        <f t="shared" si="49"/>
        <v>-</v>
      </c>
      <c r="I332" s="3">
        <f t="shared" si="52"/>
        <v>0</v>
      </c>
      <c r="J332" s="3">
        <f t="shared" si="50"/>
        <v>0</v>
      </c>
      <c r="K332" s="4">
        <f t="shared" si="51"/>
        <v>0</v>
      </c>
      <c r="L332" s="3">
        <f t="shared" si="53"/>
        <v>0</v>
      </c>
      <c r="T332" s="14"/>
    </row>
    <row r="333" spans="1:20" ht="25" customHeight="1" x14ac:dyDescent="0.2">
      <c r="A333" s="14"/>
      <c r="F333" s="6">
        <f t="shared" si="47"/>
        <v>0</v>
      </c>
      <c r="G333" s="5" t="str">
        <f t="shared" si="48"/>
        <v>-</v>
      </c>
      <c r="H333" s="7" t="str">
        <f t="shared" si="49"/>
        <v>-</v>
      </c>
      <c r="I333" s="3">
        <f t="shared" si="52"/>
        <v>0</v>
      </c>
      <c r="J333" s="3">
        <f t="shared" si="50"/>
        <v>0</v>
      </c>
      <c r="K333" s="4">
        <f t="shared" si="51"/>
        <v>0</v>
      </c>
      <c r="L333" s="3">
        <f t="shared" si="53"/>
        <v>0</v>
      </c>
      <c r="T333" s="14"/>
    </row>
    <row r="334" spans="1:20" ht="25" customHeight="1" x14ac:dyDescent="0.2">
      <c r="A334" s="14"/>
      <c r="F334" s="6">
        <f t="shared" si="47"/>
        <v>0</v>
      </c>
      <c r="G334" s="5" t="str">
        <f t="shared" si="48"/>
        <v>-</v>
      </c>
      <c r="H334" s="7" t="str">
        <f t="shared" si="49"/>
        <v>-</v>
      </c>
      <c r="I334" s="3">
        <f t="shared" si="52"/>
        <v>0</v>
      </c>
      <c r="J334" s="3">
        <f t="shared" si="50"/>
        <v>0</v>
      </c>
      <c r="K334" s="4">
        <f t="shared" si="51"/>
        <v>0</v>
      </c>
      <c r="L334" s="3">
        <f t="shared" si="53"/>
        <v>0</v>
      </c>
      <c r="T334" s="14"/>
    </row>
    <row r="335" spans="1:20" ht="25" customHeight="1" x14ac:dyDescent="0.2">
      <c r="A335" s="14"/>
      <c r="F335" s="6">
        <f t="shared" si="47"/>
        <v>0</v>
      </c>
      <c r="G335" s="5" t="str">
        <f t="shared" si="48"/>
        <v>-</v>
      </c>
      <c r="H335" s="7" t="str">
        <f t="shared" si="49"/>
        <v>-</v>
      </c>
      <c r="I335" s="3">
        <f t="shared" si="52"/>
        <v>0</v>
      </c>
      <c r="J335" s="3">
        <f t="shared" si="50"/>
        <v>0</v>
      </c>
      <c r="K335" s="4">
        <f t="shared" si="51"/>
        <v>0</v>
      </c>
      <c r="L335" s="3">
        <f t="shared" si="53"/>
        <v>0</v>
      </c>
      <c r="T335" s="14"/>
    </row>
    <row r="336" spans="1:20" ht="25" customHeight="1" x14ac:dyDescent="0.2">
      <c r="A336" s="14"/>
      <c r="F336" s="6">
        <f t="shared" si="47"/>
        <v>0</v>
      </c>
      <c r="G336" s="5" t="str">
        <f t="shared" si="48"/>
        <v>-</v>
      </c>
      <c r="H336" s="7" t="str">
        <f t="shared" si="49"/>
        <v>-</v>
      </c>
      <c r="I336" s="3">
        <f t="shared" si="52"/>
        <v>0</v>
      </c>
      <c r="J336" s="3">
        <f t="shared" si="50"/>
        <v>0</v>
      </c>
      <c r="K336" s="4">
        <f t="shared" si="51"/>
        <v>0</v>
      </c>
      <c r="L336" s="3">
        <f t="shared" si="53"/>
        <v>0</v>
      </c>
      <c r="T336" s="14"/>
    </row>
    <row r="337" spans="1:20" ht="25" customHeight="1" x14ac:dyDescent="0.2">
      <c r="A337" s="14"/>
      <c r="F337" s="6">
        <f t="shared" si="47"/>
        <v>0</v>
      </c>
      <c r="G337" s="5" t="str">
        <f t="shared" si="48"/>
        <v>-</v>
      </c>
      <c r="H337" s="7" t="str">
        <f t="shared" si="49"/>
        <v>-</v>
      </c>
      <c r="I337" s="3">
        <f t="shared" si="52"/>
        <v>0</v>
      </c>
      <c r="J337" s="3">
        <f t="shared" si="50"/>
        <v>0</v>
      </c>
      <c r="K337" s="4">
        <f t="shared" si="51"/>
        <v>0</v>
      </c>
      <c r="L337" s="3">
        <f t="shared" si="53"/>
        <v>0</v>
      </c>
      <c r="T337" s="14"/>
    </row>
    <row r="338" spans="1:20" ht="25" customHeight="1" x14ac:dyDescent="0.2">
      <c r="A338" s="14"/>
      <c r="F338" s="6">
        <f t="shared" si="47"/>
        <v>0</v>
      </c>
      <c r="G338" s="5" t="str">
        <f t="shared" si="48"/>
        <v>-</v>
      </c>
      <c r="H338" s="7" t="str">
        <f t="shared" si="49"/>
        <v>-</v>
      </c>
      <c r="I338" s="3">
        <f t="shared" si="52"/>
        <v>0</v>
      </c>
      <c r="J338" s="3">
        <f t="shared" si="50"/>
        <v>0</v>
      </c>
      <c r="K338" s="4">
        <f t="shared" si="51"/>
        <v>0</v>
      </c>
      <c r="L338" s="3">
        <f t="shared" si="53"/>
        <v>0</v>
      </c>
      <c r="T338" s="14"/>
    </row>
    <row r="339" spans="1:20" ht="25" customHeight="1" x14ac:dyDescent="0.2">
      <c r="A339" s="14"/>
      <c r="F339" s="6">
        <f t="shared" si="47"/>
        <v>0</v>
      </c>
      <c r="G339" s="5" t="str">
        <f t="shared" si="48"/>
        <v>-</v>
      </c>
      <c r="H339" s="7" t="str">
        <f t="shared" si="49"/>
        <v>-</v>
      </c>
      <c r="I339" s="3">
        <f t="shared" si="52"/>
        <v>0</v>
      </c>
      <c r="J339" s="3">
        <f t="shared" si="50"/>
        <v>0</v>
      </c>
      <c r="K339" s="4">
        <f t="shared" si="51"/>
        <v>0</v>
      </c>
      <c r="L339" s="3">
        <f t="shared" si="53"/>
        <v>0</v>
      </c>
      <c r="T339" s="14"/>
    </row>
    <row r="340" spans="1:20" ht="25" customHeight="1" x14ac:dyDescent="0.2">
      <c r="A340" s="14"/>
      <c r="F340" s="6">
        <f t="shared" si="47"/>
        <v>0</v>
      </c>
      <c r="G340" s="5" t="str">
        <f t="shared" si="48"/>
        <v>-</v>
      </c>
      <c r="H340" s="7" t="str">
        <f t="shared" si="49"/>
        <v>-</v>
      </c>
      <c r="I340" s="3">
        <f t="shared" si="52"/>
        <v>0</v>
      </c>
      <c r="J340" s="3">
        <f t="shared" si="50"/>
        <v>0</v>
      </c>
      <c r="K340" s="4">
        <f t="shared" si="51"/>
        <v>0</v>
      </c>
      <c r="L340" s="3">
        <f t="shared" si="53"/>
        <v>0</v>
      </c>
      <c r="T340" s="14"/>
    </row>
    <row r="341" spans="1:20" ht="25" customHeight="1" x14ac:dyDescent="0.2">
      <c r="A341" s="14"/>
      <c r="F341" s="6">
        <f t="shared" si="47"/>
        <v>0</v>
      </c>
      <c r="G341" s="5" t="str">
        <f t="shared" si="48"/>
        <v>-</v>
      </c>
      <c r="H341" s="7" t="str">
        <f t="shared" si="49"/>
        <v>-</v>
      </c>
      <c r="I341" s="3">
        <f t="shared" si="52"/>
        <v>0</v>
      </c>
      <c r="J341" s="3">
        <f t="shared" si="50"/>
        <v>0</v>
      </c>
      <c r="K341" s="4">
        <f t="shared" si="51"/>
        <v>0</v>
      </c>
      <c r="L341" s="3">
        <f t="shared" si="53"/>
        <v>0</v>
      </c>
      <c r="T341" s="14"/>
    </row>
    <row r="342" spans="1:20" ht="25" customHeight="1" x14ac:dyDescent="0.2">
      <c r="A342" s="14"/>
      <c r="F342" s="6">
        <f t="shared" si="47"/>
        <v>0</v>
      </c>
      <c r="G342" s="5" t="str">
        <f t="shared" si="48"/>
        <v>-</v>
      </c>
      <c r="H342" s="7" t="str">
        <f t="shared" si="49"/>
        <v>-</v>
      </c>
      <c r="I342" s="3">
        <f t="shared" si="52"/>
        <v>0</v>
      </c>
      <c r="J342" s="3">
        <f t="shared" si="50"/>
        <v>0</v>
      </c>
      <c r="K342" s="4">
        <f t="shared" si="51"/>
        <v>0</v>
      </c>
      <c r="L342" s="3">
        <f t="shared" si="53"/>
        <v>0</v>
      </c>
      <c r="T342" s="14"/>
    </row>
    <row r="343" spans="1:20" ht="25" customHeight="1" x14ac:dyDescent="0.2">
      <c r="A343" s="14"/>
      <c r="F343" s="6">
        <f t="shared" si="47"/>
        <v>0</v>
      </c>
      <c r="G343" s="5" t="str">
        <f t="shared" si="48"/>
        <v>-</v>
      </c>
      <c r="H343" s="7" t="str">
        <f t="shared" si="49"/>
        <v>-</v>
      </c>
      <c r="I343" s="3">
        <f t="shared" si="52"/>
        <v>0</v>
      </c>
      <c r="J343" s="3">
        <f t="shared" si="50"/>
        <v>0</v>
      </c>
      <c r="K343" s="4">
        <f t="shared" si="51"/>
        <v>0</v>
      </c>
      <c r="L343" s="3">
        <f t="shared" si="53"/>
        <v>0</v>
      </c>
      <c r="T343" s="14"/>
    </row>
    <row r="344" spans="1:20" ht="25" customHeight="1" x14ac:dyDescent="0.2">
      <c r="A344" s="14"/>
      <c r="F344" s="6">
        <f t="shared" si="47"/>
        <v>0</v>
      </c>
      <c r="G344" s="5" t="str">
        <f t="shared" si="48"/>
        <v>-</v>
      </c>
      <c r="H344" s="7" t="str">
        <f t="shared" si="49"/>
        <v>-</v>
      </c>
      <c r="I344" s="3">
        <f t="shared" si="52"/>
        <v>0</v>
      </c>
      <c r="J344" s="3">
        <f t="shared" si="50"/>
        <v>0</v>
      </c>
      <c r="K344" s="4">
        <f t="shared" si="51"/>
        <v>0</v>
      </c>
      <c r="L344" s="3">
        <f t="shared" si="53"/>
        <v>0</v>
      </c>
      <c r="T344" s="14"/>
    </row>
    <row r="345" spans="1:20" ht="25" customHeight="1" x14ac:dyDescent="0.2">
      <c r="A345" s="14"/>
      <c r="F345" s="6">
        <f t="shared" si="47"/>
        <v>0</v>
      </c>
      <c r="G345" s="5" t="str">
        <f t="shared" si="48"/>
        <v>-</v>
      </c>
      <c r="H345" s="7" t="str">
        <f t="shared" si="49"/>
        <v>-</v>
      </c>
      <c r="I345" s="3">
        <f t="shared" si="52"/>
        <v>0</v>
      </c>
      <c r="J345" s="3">
        <f t="shared" si="50"/>
        <v>0</v>
      </c>
      <c r="K345" s="4">
        <f t="shared" si="51"/>
        <v>0</v>
      </c>
      <c r="L345" s="3">
        <f t="shared" si="53"/>
        <v>0</v>
      </c>
      <c r="T345" s="14"/>
    </row>
    <row r="346" spans="1:20" ht="25" customHeight="1" x14ac:dyDescent="0.2">
      <c r="A346" s="14"/>
      <c r="F346" s="6">
        <f t="shared" si="47"/>
        <v>0</v>
      </c>
      <c r="G346" s="5" t="str">
        <f t="shared" si="48"/>
        <v>-</v>
      </c>
      <c r="H346" s="7" t="str">
        <f t="shared" si="49"/>
        <v>-</v>
      </c>
      <c r="I346" s="3">
        <f t="shared" si="52"/>
        <v>0</v>
      </c>
      <c r="J346" s="3">
        <f t="shared" si="50"/>
        <v>0</v>
      </c>
      <c r="K346" s="4">
        <f t="shared" si="51"/>
        <v>0</v>
      </c>
      <c r="L346" s="3">
        <f t="shared" si="53"/>
        <v>0</v>
      </c>
      <c r="T346" s="14"/>
    </row>
    <row r="347" spans="1:20" ht="25" customHeight="1" x14ac:dyDescent="0.2">
      <c r="A347" s="14"/>
      <c r="F347" s="6">
        <f t="shared" si="47"/>
        <v>0</v>
      </c>
      <c r="G347" s="5" t="str">
        <f t="shared" si="48"/>
        <v>-</v>
      </c>
      <c r="H347" s="7" t="str">
        <f t="shared" si="49"/>
        <v>-</v>
      </c>
      <c r="I347" s="3">
        <f t="shared" si="52"/>
        <v>0</v>
      </c>
      <c r="J347" s="3">
        <f t="shared" si="50"/>
        <v>0</v>
      </c>
      <c r="K347" s="4">
        <f t="shared" si="51"/>
        <v>0</v>
      </c>
      <c r="L347" s="3">
        <f t="shared" si="53"/>
        <v>0</v>
      </c>
      <c r="T347" s="14"/>
    </row>
    <row r="348" spans="1:20" ht="25" customHeight="1" x14ac:dyDescent="0.2">
      <c r="A348" s="14"/>
      <c r="F348" s="6">
        <f t="shared" si="47"/>
        <v>0</v>
      </c>
      <c r="G348" s="5" t="str">
        <f t="shared" si="48"/>
        <v>-</v>
      </c>
      <c r="H348" s="7" t="str">
        <f t="shared" si="49"/>
        <v>-</v>
      </c>
      <c r="I348" s="3">
        <f t="shared" si="52"/>
        <v>0</v>
      </c>
      <c r="J348" s="3">
        <f t="shared" si="50"/>
        <v>0</v>
      </c>
      <c r="K348" s="4">
        <f t="shared" si="51"/>
        <v>0</v>
      </c>
      <c r="L348" s="3">
        <f t="shared" si="53"/>
        <v>0</v>
      </c>
      <c r="T348" s="14"/>
    </row>
    <row r="349" spans="1:20" ht="25" customHeight="1" x14ac:dyDescent="0.2">
      <c r="A349" s="14"/>
      <c r="F349" s="6">
        <f t="shared" si="47"/>
        <v>0</v>
      </c>
      <c r="G349" s="5" t="str">
        <f t="shared" si="48"/>
        <v>-</v>
      </c>
      <c r="H349" s="7" t="str">
        <f t="shared" si="49"/>
        <v>-</v>
      </c>
      <c r="I349" s="3">
        <f t="shared" si="52"/>
        <v>0</v>
      </c>
      <c r="J349" s="3">
        <f t="shared" si="50"/>
        <v>0</v>
      </c>
      <c r="K349" s="4">
        <f t="shared" si="51"/>
        <v>0</v>
      </c>
      <c r="L349" s="3">
        <f t="shared" si="53"/>
        <v>0</v>
      </c>
      <c r="T349" s="14"/>
    </row>
    <row r="350" spans="1:20" ht="25" customHeight="1" x14ac:dyDescent="0.2">
      <c r="A350" s="14"/>
      <c r="F350" s="6">
        <f t="shared" si="47"/>
        <v>0</v>
      </c>
      <c r="G350" s="5" t="str">
        <f t="shared" si="48"/>
        <v>-</v>
      </c>
      <c r="H350" s="7" t="str">
        <f t="shared" si="49"/>
        <v>-</v>
      </c>
      <c r="I350" s="3">
        <f t="shared" si="52"/>
        <v>0</v>
      </c>
      <c r="J350" s="3">
        <f t="shared" si="50"/>
        <v>0</v>
      </c>
      <c r="K350" s="4">
        <f t="shared" si="51"/>
        <v>0</v>
      </c>
      <c r="L350" s="3">
        <f t="shared" si="53"/>
        <v>0</v>
      </c>
      <c r="T350" s="14"/>
    </row>
    <row r="351" spans="1:20" ht="25" customHeight="1" x14ac:dyDescent="0.2">
      <c r="A351" s="14"/>
      <c r="F351" s="6">
        <f t="shared" si="47"/>
        <v>0</v>
      </c>
      <c r="G351" s="5" t="str">
        <f t="shared" si="48"/>
        <v>-</v>
      </c>
      <c r="H351" s="7" t="str">
        <f t="shared" si="49"/>
        <v>-</v>
      </c>
      <c r="I351" s="3">
        <f t="shared" si="52"/>
        <v>0</v>
      </c>
      <c r="J351" s="3">
        <f t="shared" si="50"/>
        <v>0</v>
      </c>
      <c r="K351" s="4">
        <f t="shared" si="51"/>
        <v>0</v>
      </c>
      <c r="L351" s="3">
        <f t="shared" si="53"/>
        <v>0</v>
      </c>
      <c r="T351" s="14"/>
    </row>
    <row r="352" spans="1:20" ht="25" customHeight="1" x14ac:dyDescent="0.2">
      <c r="A352" s="14"/>
      <c r="F352" s="6">
        <f t="shared" si="47"/>
        <v>0</v>
      </c>
      <c r="G352" s="5" t="str">
        <f t="shared" si="48"/>
        <v>-</v>
      </c>
      <c r="H352" s="7" t="str">
        <f t="shared" si="49"/>
        <v>-</v>
      </c>
      <c r="I352" s="3">
        <f t="shared" si="52"/>
        <v>0</v>
      </c>
      <c r="J352" s="3">
        <f t="shared" si="50"/>
        <v>0</v>
      </c>
      <c r="K352" s="4">
        <f t="shared" si="51"/>
        <v>0</v>
      </c>
      <c r="L352" s="3">
        <f t="shared" si="53"/>
        <v>0</v>
      </c>
      <c r="T352" s="14"/>
    </row>
    <row r="353" spans="1:20" ht="25" customHeight="1" x14ac:dyDescent="0.2">
      <c r="A353" s="14"/>
      <c r="F353" s="6">
        <f t="shared" si="47"/>
        <v>0</v>
      </c>
      <c r="G353" s="5" t="str">
        <f t="shared" si="48"/>
        <v>-</v>
      </c>
      <c r="H353" s="7" t="str">
        <f t="shared" si="49"/>
        <v>-</v>
      </c>
      <c r="I353" s="3">
        <f t="shared" si="52"/>
        <v>0</v>
      </c>
      <c r="J353" s="3">
        <f t="shared" si="50"/>
        <v>0</v>
      </c>
      <c r="K353" s="4">
        <f t="shared" si="51"/>
        <v>0</v>
      </c>
      <c r="L353" s="3">
        <f t="shared" si="53"/>
        <v>0</v>
      </c>
      <c r="T353" s="14"/>
    </row>
    <row r="354" spans="1:20" ht="25" customHeight="1" x14ac:dyDescent="0.2">
      <c r="A354" s="14"/>
      <c r="F354" s="6">
        <f t="shared" si="47"/>
        <v>0</v>
      </c>
      <c r="G354" s="5" t="str">
        <f t="shared" si="48"/>
        <v>-</v>
      </c>
      <c r="H354" s="7" t="str">
        <f t="shared" si="49"/>
        <v>-</v>
      </c>
      <c r="I354" s="3">
        <f t="shared" si="52"/>
        <v>0</v>
      </c>
      <c r="J354" s="3">
        <f t="shared" si="50"/>
        <v>0</v>
      </c>
      <c r="K354" s="4">
        <f t="shared" si="51"/>
        <v>0</v>
      </c>
      <c r="L354" s="3">
        <f t="shared" si="53"/>
        <v>0</v>
      </c>
      <c r="T354" s="14"/>
    </row>
    <row r="355" spans="1:20" ht="25" customHeight="1" x14ac:dyDescent="0.2">
      <c r="A355" s="14"/>
      <c r="F355" s="6">
        <f t="shared" si="47"/>
        <v>0</v>
      </c>
      <c r="G355" s="5" t="str">
        <f t="shared" si="48"/>
        <v>-</v>
      </c>
      <c r="H355" s="7" t="str">
        <f t="shared" si="49"/>
        <v>-</v>
      </c>
      <c r="I355" s="3">
        <f t="shared" si="52"/>
        <v>0</v>
      </c>
      <c r="J355" s="3">
        <f t="shared" si="50"/>
        <v>0</v>
      </c>
      <c r="K355" s="4">
        <f t="shared" si="51"/>
        <v>0</v>
      </c>
      <c r="L355" s="3">
        <f t="shared" si="53"/>
        <v>0</v>
      </c>
      <c r="T355" s="14"/>
    </row>
    <row r="356" spans="1:20" ht="25" customHeight="1" x14ac:dyDescent="0.2">
      <c r="A356" s="14"/>
      <c r="F356" s="6">
        <f t="shared" si="47"/>
        <v>0</v>
      </c>
      <c r="G356" s="5" t="str">
        <f t="shared" si="48"/>
        <v>-</v>
      </c>
      <c r="H356" s="7" t="str">
        <f t="shared" si="49"/>
        <v>-</v>
      </c>
      <c r="I356" s="3">
        <f t="shared" si="52"/>
        <v>0</v>
      </c>
      <c r="J356" s="3">
        <f t="shared" si="50"/>
        <v>0</v>
      </c>
      <c r="K356" s="4">
        <f t="shared" si="51"/>
        <v>0</v>
      </c>
      <c r="L356" s="3">
        <f t="shared" si="53"/>
        <v>0</v>
      </c>
      <c r="T356" s="14"/>
    </row>
    <row r="357" spans="1:20" ht="25" customHeight="1" x14ac:dyDescent="0.2">
      <c r="A357" s="14"/>
      <c r="F357" s="6">
        <f t="shared" si="47"/>
        <v>0</v>
      </c>
      <c r="G357" s="5" t="str">
        <f t="shared" si="48"/>
        <v>-</v>
      </c>
      <c r="H357" s="7" t="str">
        <f t="shared" si="49"/>
        <v>-</v>
      </c>
      <c r="I357" s="3">
        <f t="shared" si="52"/>
        <v>0</v>
      </c>
      <c r="J357" s="3">
        <f t="shared" si="50"/>
        <v>0</v>
      </c>
      <c r="K357" s="4">
        <f t="shared" si="51"/>
        <v>0</v>
      </c>
      <c r="L357" s="3">
        <f t="shared" si="53"/>
        <v>0</v>
      </c>
      <c r="T357" s="14"/>
    </row>
    <row r="358" spans="1:20" ht="25" customHeight="1" x14ac:dyDescent="0.2">
      <c r="A358" s="14"/>
      <c r="F358" s="6">
        <f t="shared" si="47"/>
        <v>0</v>
      </c>
      <c r="G358" s="5" t="str">
        <f t="shared" si="48"/>
        <v>-</v>
      </c>
      <c r="H358" s="7" t="str">
        <f t="shared" si="49"/>
        <v>-</v>
      </c>
      <c r="I358" s="3">
        <f t="shared" si="52"/>
        <v>0</v>
      </c>
      <c r="J358" s="3">
        <f t="shared" si="50"/>
        <v>0</v>
      </c>
      <c r="K358" s="4">
        <f t="shared" si="51"/>
        <v>0</v>
      </c>
      <c r="L358" s="3">
        <f t="shared" si="53"/>
        <v>0</v>
      </c>
      <c r="T358" s="14"/>
    </row>
    <row r="359" spans="1:20" ht="25" customHeight="1" x14ac:dyDescent="0.2">
      <c r="A359" s="14"/>
      <c r="F359" s="6">
        <f t="shared" si="47"/>
        <v>0</v>
      </c>
      <c r="G359" s="5" t="str">
        <f t="shared" si="48"/>
        <v>-</v>
      </c>
      <c r="H359" s="7" t="str">
        <f t="shared" si="49"/>
        <v>-</v>
      </c>
      <c r="I359" s="3">
        <f t="shared" si="52"/>
        <v>0</v>
      </c>
      <c r="J359" s="3">
        <f t="shared" si="50"/>
        <v>0</v>
      </c>
      <c r="K359" s="4">
        <f t="shared" si="51"/>
        <v>0</v>
      </c>
      <c r="L359" s="3">
        <f t="shared" si="53"/>
        <v>0</v>
      </c>
      <c r="T359" s="14"/>
    </row>
    <row r="360" spans="1:20" ht="25" customHeight="1" x14ac:dyDescent="0.2">
      <c r="A360" s="14"/>
      <c r="F360" s="6">
        <f t="shared" si="47"/>
        <v>0</v>
      </c>
      <c r="G360" s="5" t="str">
        <f t="shared" si="48"/>
        <v>-</v>
      </c>
      <c r="H360" s="7" t="str">
        <f t="shared" si="49"/>
        <v>-</v>
      </c>
      <c r="I360" s="3">
        <f t="shared" si="52"/>
        <v>0</v>
      </c>
      <c r="J360" s="3">
        <f t="shared" si="50"/>
        <v>0</v>
      </c>
      <c r="K360" s="4">
        <f t="shared" si="51"/>
        <v>0</v>
      </c>
      <c r="L360" s="3">
        <f t="shared" si="53"/>
        <v>0</v>
      </c>
      <c r="T360" s="14"/>
    </row>
    <row r="361" spans="1:20" ht="25" customHeight="1" x14ac:dyDescent="0.2">
      <c r="A361" s="14"/>
      <c r="F361" s="6">
        <f t="shared" si="47"/>
        <v>0</v>
      </c>
      <c r="G361" s="5" t="str">
        <f t="shared" si="48"/>
        <v>-</v>
      </c>
      <c r="H361" s="7" t="str">
        <f t="shared" si="49"/>
        <v>-</v>
      </c>
      <c r="I361" s="3">
        <f t="shared" si="52"/>
        <v>0</v>
      </c>
      <c r="J361" s="3">
        <f t="shared" si="50"/>
        <v>0</v>
      </c>
      <c r="K361" s="4">
        <f t="shared" si="51"/>
        <v>0</v>
      </c>
      <c r="L361" s="3">
        <f t="shared" si="53"/>
        <v>0</v>
      </c>
      <c r="T361" s="14"/>
    </row>
    <row r="362" spans="1:20" ht="25" customHeight="1" x14ac:dyDescent="0.2">
      <c r="A362" s="14"/>
      <c r="F362" s="6">
        <f t="shared" si="47"/>
        <v>0</v>
      </c>
      <c r="G362" s="5" t="str">
        <f t="shared" si="48"/>
        <v>-</v>
      </c>
      <c r="H362" s="7" t="str">
        <f t="shared" si="49"/>
        <v>-</v>
      </c>
      <c r="I362" s="3">
        <f t="shared" si="52"/>
        <v>0</v>
      </c>
      <c r="J362" s="3">
        <f t="shared" si="50"/>
        <v>0</v>
      </c>
      <c r="K362" s="4">
        <f t="shared" si="51"/>
        <v>0</v>
      </c>
      <c r="L362" s="3">
        <f t="shared" si="53"/>
        <v>0</v>
      </c>
      <c r="T362" s="14"/>
    </row>
    <row r="363" spans="1:20" ht="25" customHeight="1" x14ac:dyDescent="0.2">
      <c r="A363" s="14"/>
      <c r="F363" s="6">
        <f t="shared" si="47"/>
        <v>0</v>
      </c>
      <c r="G363" s="5" t="str">
        <f t="shared" si="48"/>
        <v>-</v>
      </c>
      <c r="H363" s="7" t="str">
        <f t="shared" si="49"/>
        <v>-</v>
      </c>
      <c r="I363" s="3">
        <f t="shared" si="52"/>
        <v>0</v>
      </c>
      <c r="J363" s="3">
        <f t="shared" si="50"/>
        <v>0</v>
      </c>
      <c r="K363" s="4">
        <f t="shared" si="51"/>
        <v>0</v>
      </c>
      <c r="L363" s="3">
        <f t="shared" si="53"/>
        <v>0</v>
      </c>
      <c r="T363" s="14"/>
    </row>
    <row r="364" spans="1:20" ht="25" customHeight="1" x14ac:dyDescent="0.2">
      <c r="A364" s="14"/>
      <c r="F364" s="6">
        <f t="shared" si="47"/>
        <v>0</v>
      </c>
      <c r="G364" s="5" t="str">
        <f t="shared" si="48"/>
        <v>-</v>
      </c>
      <c r="H364" s="7" t="str">
        <f t="shared" si="49"/>
        <v>-</v>
      </c>
      <c r="I364" s="3">
        <f t="shared" si="52"/>
        <v>0</v>
      </c>
      <c r="J364" s="3">
        <f t="shared" si="50"/>
        <v>0</v>
      </c>
      <c r="K364" s="4">
        <f t="shared" si="51"/>
        <v>0</v>
      </c>
      <c r="L364" s="3">
        <f t="shared" si="53"/>
        <v>0</v>
      </c>
      <c r="T364" s="14"/>
    </row>
    <row r="365" spans="1:20" ht="25" customHeight="1" x14ac:dyDescent="0.2">
      <c r="A365" s="14"/>
      <c r="F365" s="6">
        <f t="shared" si="47"/>
        <v>0</v>
      </c>
      <c r="G365" s="5" t="str">
        <f t="shared" si="48"/>
        <v>-</v>
      </c>
      <c r="H365" s="7" t="str">
        <f t="shared" si="49"/>
        <v>-</v>
      </c>
      <c r="I365" s="3">
        <f t="shared" si="52"/>
        <v>0</v>
      </c>
      <c r="J365" s="3">
        <f t="shared" si="50"/>
        <v>0</v>
      </c>
      <c r="K365" s="4">
        <f t="shared" si="51"/>
        <v>0</v>
      </c>
      <c r="L365" s="3">
        <f t="shared" si="53"/>
        <v>0</v>
      </c>
      <c r="T365" s="14"/>
    </row>
    <row r="366" spans="1:20" ht="25" customHeight="1" x14ac:dyDescent="0.2">
      <c r="A366" s="14"/>
      <c r="F366" s="6">
        <f t="shared" si="47"/>
        <v>0</v>
      </c>
      <c r="G366" s="5" t="str">
        <f t="shared" si="48"/>
        <v>-</v>
      </c>
      <c r="H366" s="7" t="str">
        <f t="shared" si="49"/>
        <v>-</v>
      </c>
      <c r="I366" s="3">
        <f t="shared" si="52"/>
        <v>0</v>
      </c>
      <c r="J366" s="3">
        <f t="shared" si="50"/>
        <v>0</v>
      </c>
      <c r="K366" s="4">
        <f t="shared" si="51"/>
        <v>0</v>
      </c>
      <c r="L366" s="3">
        <f t="shared" si="53"/>
        <v>0</v>
      </c>
      <c r="T366" s="14"/>
    </row>
    <row r="367" spans="1:20" ht="25" customHeight="1" x14ac:dyDescent="0.2">
      <c r="A367" s="14"/>
      <c r="F367" s="6">
        <f t="shared" si="47"/>
        <v>0</v>
      </c>
      <c r="G367" s="5" t="str">
        <f t="shared" si="48"/>
        <v>-</v>
      </c>
      <c r="H367" s="7" t="str">
        <f t="shared" si="49"/>
        <v>-</v>
      </c>
      <c r="I367" s="3">
        <f t="shared" si="52"/>
        <v>0</v>
      </c>
      <c r="J367" s="3">
        <f t="shared" si="50"/>
        <v>0</v>
      </c>
      <c r="K367" s="4">
        <f t="shared" si="51"/>
        <v>0</v>
      </c>
      <c r="L367" s="3">
        <f t="shared" si="53"/>
        <v>0</v>
      </c>
      <c r="T367" s="14"/>
    </row>
    <row r="368" spans="1:20" ht="25" customHeight="1" x14ac:dyDescent="0.2">
      <c r="A368" s="14"/>
      <c r="F368" s="6">
        <f t="shared" si="47"/>
        <v>0</v>
      </c>
      <c r="G368" s="5" t="str">
        <f t="shared" si="48"/>
        <v>-</v>
      </c>
      <c r="H368" s="7" t="str">
        <f t="shared" si="49"/>
        <v>-</v>
      </c>
      <c r="I368" s="3">
        <f t="shared" si="52"/>
        <v>0</v>
      </c>
      <c r="J368" s="3">
        <f t="shared" si="50"/>
        <v>0</v>
      </c>
      <c r="K368" s="4">
        <f t="shared" si="51"/>
        <v>0</v>
      </c>
      <c r="L368" s="3">
        <f t="shared" si="53"/>
        <v>0</v>
      </c>
      <c r="T368" s="14"/>
    </row>
    <row r="369" spans="1:20" ht="25" customHeight="1" x14ac:dyDescent="0.2">
      <c r="A369" s="14"/>
      <c r="F369" s="6">
        <f t="shared" si="47"/>
        <v>0</v>
      </c>
      <c r="G369" s="5" t="str">
        <f t="shared" si="48"/>
        <v>-</v>
      </c>
      <c r="H369" s="7" t="str">
        <f t="shared" si="49"/>
        <v>-</v>
      </c>
      <c r="I369" s="3">
        <f t="shared" si="52"/>
        <v>0</v>
      </c>
      <c r="J369" s="3">
        <f t="shared" si="50"/>
        <v>0</v>
      </c>
      <c r="K369" s="4">
        <f t="shared" si="51"/>
        <v>0</v>
      </c>
      <c r="L369" s="3">
        <f t="shared" si="53"/>
        <v>0</v>
      </c>
      <c r="T369" s="14"/>
    </row>
    <row r="370" spans="1:20" ht="25" customHeight="1" x14ac:dyDescent="0.2">
      <c r="A370" s="14"/>
      <c r="F370" s="6">
        <f t="shared" si="47"/>
        <v>0</v>
      </c>
      <c r="G370" s="5" t="str">
        <f t="shared" si="48"/>
        <v>-</v>
      </c>
      <c r="H370" s="7" t="str">
        <f t="shared" si="49"/>
        <v>-</v>
      </c>
      <c r="I370" s="3">
        <f t="shared" si="52"/>
        <v>0</v>
      </c>
      <c r="J370" s="3">
        <f t="shared" si="50"/>
        <v>0</v>
      </c>
      <c r="K370" s="4">
        <f t="shared" si="51"/>
        <v>0</v>
      </c>
      <c r="L370" s="3">
        <f t="shared" si="53"/>
        <v>0</v>
      </c>
      <c r="T370" s="14"/>
    </row>
    <row r="371" spans="1:20" ht="25" customHeight="1" x14ac:dyDescent="0.2">
      <c r="A371" s="14"/>
      <c r="F371" s="6">
        <f t="shared" si="47"/>
        <v>0</v>
      </c>
      <c r="G371" s="5" t="str">
        <f t="shared" si="48"/>
        <v>-</v>
      </c>
      <c r="H371" s="7" t="str">
        <f t="shared" si="49"/>
        <v>-</v>
      </c>
      <c r="I371" s="3">
        <f t="shared" si="52"/>
        <v>0</v>
      </c>
      <c r="J371" s="3">
        <f t="shared" si="50"/>
        <v>0</v>
      </c>
      <c r="K371" s="4">
        <f t="shared" si="51"/>
        <v>0</v>
      </c>
      <c r="L371" s="3">
        <f t="shared" si="53"/>
        <v>0</v>
      </c>
      <c r="T371" s="14"/>
    </row>
    <row r="372" spans="1:20" ht="25" customHeight="1" x14ac:dyDescent="0.2">
      <c r="A372" s="14"/>
      <c r="F372" s="6">
        <f t="shared" si="47"/>
        <v>0</v>
      </c>
      <c r="G372" s="5" t="str">
        <f t="shared" si="48"/>
        <v>-</v>
      </c>
      <c r="H372" s="7" t="str">
        <f t="shared" si="49"/>
        <v>-</v>
      </c>
      <c r="I372" s="3">
        <f t="shared" si="52"/>
        <v>0</v>
      </c>
      <c r="J372" s="3">
        <f t="shared" si="50"/>
        <v>0</v>
      </c>
      <c r="K372" s="4">
        <f t="shared" si="51"/>
        <v>0</v>
      </c>
      <c r="L372" s="3">
        <f t="shared" si="53"/>
        <v>0</v>
      </c>
      <c r="T372" s="14"/>
    </row>
    <row r="373" spans="1:20" ht="25" customHeight="1" x14ac:dyDescent="0.2">
      <c r="A373" s="14"/>
      <c r="F373" s="6">
        <f t="shared" si="47"/>
        <v>0</v>
      </c>
      <c r="G373" s="5" t="str">
        <f t="shared" si="48"/>
        <v>-</v>
      </c>
      <c r="H373" s="7" t="str">
        <f t="shared" si="49"/>
        <v>-</v>
      </c>
      <c r="I373" s="3">
        <f t="shared" si="52"/>
        <v>0</v>
      </c>
      <c r="J373" s="3">
        <f t="shared" si="50"/>
        <v>0</v>
      </c>
      <c r="K373" s="4">
        <f t="shared" si="51"/>
        <v>0</v>
      </c>
      <c r="L373" s="3">
        <f t="shared" si="53"/>
        <v>0</v>
      </c>
      <c r="T373" s="14"/>
    </row>
    <row r="374" spans="1:20" ht="25" customHeight="1" x14ac:dyDescent="0.2">
      <c r="A374" s="14"/>
      <c r="F374" s="6">
        <f t="shared" si="47"/>
        <v>0</v>
      </c>
      <c r="G374" s="5" t="str">
        <f t="shared" si="48"/>
        <v>-</v>
      </c>
      <c r="H374" s="7" t="str">
        <f t="shared" si="49"/>
        <v>-</v>
      </c>
      <c r="I374" s="3">
        <f t="shared" si="52"/>
        <v>0</v>
      </c>
      <c r="J374" s="3">
        <f t="shared" si="50"/>
        <v>0</v>
      </c>
      <c r="K374" s="4">
        <f t="shared" si="51"/>
        <v>0</v>
      </c>
      <c r="L374" s="3">
        <f t="shared" si="53"/>
        <v>0</v>
      </c>
      <c r="T374" s="14"/>
    </row>
    <row r="375" spans="1:20" ht="25" customHeight="1" x14ac:dyDescent="0.2">
      <c r="A375" s="14"/>
      <c r="F375" s="6">
        <f t="shared" si="47"/>
        <v>0</v>
      </c>
      <c r="G375" s="5" t="str">
        <f t="shared" si="48"/>
        <v>-</v>
      </c>
      <c r="H375" s="7" t="str">
        <f t="shared" si="49"/>
        <v>-</v>
      </c>
      <c r="I375" s="3">
        <f t="shared" si="52"/>
        <v>0</v>
      </c>
      <c r="J375" s="3">
        <f t="shared" si="50"/>
        <v>0</v>
      </c>
      <c r="K375" s="4">
        <f t="shared" si="51"/>
        <v>0</v>
      </c>
      <c r="L375" s="3">
        <f t="shared" si="53"/>
        <v>0</v>
      </c>
      <c r="T375" s="14"/>
    </row>
    <row r="376" spans="1:20" ht="25" customHeight="1" x14ac:dyDescent="0.2">
      <c r="A376" s="14"/>
      <c r="F376" s="6">
        <f t="shared" si="47"/>
        <v>0</v>
      </c>
      <c r="G376" s="5" t="str">
        <f t="shared" si="48"/>
        <v>-</v>
      </c>
      <c r="H376" s="7" t="str">
        <f t="shared" si="49"/>
        <v>-</v>
      </c>
      <c r="I376" s="3">
        <f t="shared" si="52"/>
        <v>0</v>
      </c>
      <c r="J376" s="3">
        <f t="shared" si="50"/>
        <v>0</v>
      </c>
      <c r="K376" s="4">
        <f t="shared" si="51"/>
        <v>0</v>
      </c>
      <c r="L376" s="3">
        <f t="shared" si="53"/>
        <v>0</v>
      </c>
      <c r="T376" s="14"/>
    </row>
    <row r="377" spans="1:20" ht="25" customHeight="1" x14ac:dyDescent="0.2">
      <c r="A377" s="14"/>
      <c r="F377" s="6">
        <f t="shared" si="47"/>
        <v>0</v>
      </c>
      <c r="G377" s="5" t="str">
        <f t="shared" si="48"/>
        <v>-</v>
      </c>
      <c r="H377" s="7" t="str">
        <f t="shared" si="49"/>
        <v>-</v>
      </c>
      <c r="I377" s="3">
        <f t="shared" si="52"/>
        <v>0</v>
      </c>
      <c r="J377" s="3">
        <f t="shared" si="50"/>
        <v>0</v>
      </c>
      <c r="K377" s="4">
        <f t="shared" si="51"/>
        <v>0</v>
      </c>
      <c r="L377" s="3">
        <f t="shared" si="53"/>
        <v>0</v>
      </c>
      <c r="T377" s="14"/>
    </row>
    <row r="378" spans="1:20" ht="25" customHeight="1" x14ac:dyDescent="0.2">
      <c r="A378" s="14"/>
      <c r="F378" s="6">
        <f t="shared" si="47"/>
        <v>0</v>
      </c>
      <c r="G378" s="5" t="str">
        <f t="shared" si="48"/>
        <v>-</v>
      </c>
      <c r="H378" s="7" t="str">
        <f t="shared" si="49"/>
        <v>-</v>
      </c>
      <c r="I378" s="3">
        <f t="shared" si="52"/>
        <v>0</v>
      </c>
      <c r="J378" s="3">
        <f t="shared" si="50"/>
        <v>0</v>
      </c>
      <c r="K378" s="4">
        <f t="shared" si="51"/>
        <v>0</v>
      </c>
      <c r="L378" s="3">
        <f t="shared" si="53"/>
        <v>0</v>
      </c>
      <c r="T378" s="14"/>
    </row>
    <row r="379" spans="1:20" ht="25" customHeight="1" x14ac:dyDescent="0.2">
      <c r="A379" s="14"/>
      <c r="F379" s="6">
        <f t="shared" si="47"/>
        <v>0</v>
      </c>
      <c r="G379" s="5" t="str">
        <f t="shared" si="48"/>
        <v>-</v>
      </c>
      <c r="H379" s="7" t="str">
        <f t="shared" si="49"/>
        <v>-</v>
      </c>
      <c r="I379" s="3">
        <f t="shared" si="52"/>
        <v>0</v>
      </c>
      <c r="J379" s="3">
        <f t="shared" si="50"/>
        <v>0</v>
      </c>
      <c r="K379" s="4">
        <f t="shared" si="51"/>
        <v>0</v>
      </c>
      <c r="L379" s="3">
        <f t="shared" si="53"/>
        <v>0</v>
      </c>
      <c r="T379" s="14"/>
    </row>
    <row r="380" spans="1:20" ht="25" customHeight="1" x14ac:dyDescent="0.2">
      <c r="A380" s="14"/>
      <c r="F380" s="6">
        <f t="shared" si="47"/>
        <v>0</v>
      </c>
      <c r="G380" s="5" t="str">
        <f t="shared" si="48"/>
        <v>-</v>
      </c>
      <c r="H380" s="7" t="str">
        <f t="shared" si="49"/>
        <v>-</v>
      </c>
      <c r="I380" s="3">
        <f t="shared" si="52"/>
        <v>0</v>
      </c>
      <c r="J380" s="3">
        <f t="shared" si="50"/>
        <v>0</v>
      </c>
      <c r="K380" s="4">
        <f t="shared" si="51"/>
        <v>0</v>
      </c>
      <c r="L380" s="3">
        <f t="shared" si="53"/>
        <v>0</v>
      </c>
      <c r="T380" s="14"/>
    </row>
    <row r="381" spans="1:20" ht="25" customHeight="1" x14ac:dyDescent="0.2">
      <c r="A381" s="14"/>
      <c r="F381" s="6">
        <f t="shared" si="47"/>
        <v>0</v>
      </c>
      <c r="G381" s="5" t="str">
        <f t="shared" si="48"/>
        <v>-</v>
      </c>
      <c r="H381" s="7" t="str">
        <f t="shared" si="49"/>
        <v>-</v>
      </c>
      <c r="I381" s="3">
        <f t="shared" si="52"/>
        <v>0</v>
      </c>
      <c r="J381" s="3">
        <f t="shared" si="50"/>
        <v>0</v>
      </c>
      <c r="K381" s="4">
        <f t="shared" si="51"/>
        <v>0</v>
      </c>
      <c r="L381" s="3">
        <f t="shared" si="53"/>
        <v>0</v>
      </c>
      <c r="T381" s="14"/>
    </row>
    <row r="382" spans="1:20" ht="25" customHeight="1" x14ac:dyDescent="0.2">
      <c r="A382" s="14"/>
      <c r="F382" s="6">
        <f t="shared" si="47"/>
        <v>0</v>
      </c>
      <c r="G382" s="5" t="str">
        <f t="shared" si="48"/>
        <v>-</v>
      </c>
      <c r="H382" s="7" t="str">
        <f t="shared" si="49"/>
        <v>-</v>
      </c>
      <c r="I382" s="3">
        <f t="shared" si="52"/>
        <v>0</v>
      </c>
      <c r="J382" s="3">
        <f t="shared" si="50"/>
        <v>0</v>
      </c>
      <c r="K382" s="4">
        <f t="shared" si="51"/>
        <v>0</v>
      </c>
      <c r="L382" s="3">
        <f t="shared" si="53"/>
        <v>0</v>
      </c>
      <c r="T382" s="14"/>
    </row>
    <row r="383" spans="1:20" ht="25" customHeight="1" x14ac:dyDescent="0.2">
      <c r="A383" s="14"/>
      <c r="F383" s="6">
        <f t="shared" si="47"/>
        <v>0</v>
      </c>
      <c r="G383" s="5" t="str">
        <f t="shared" si="48"/>
        <v>-</v>
      </c>
      <c r="H383" s="7" t="str">
        <f t="shared" si="49"/>
        <v>-</v>
      </c>
      <c r="I383" s="3">
        <f t="shared" si="52"/>
        <v>0</v>
      </c>
      <c r="J383" s="3">
        <f t="shared" si="50"/>
        <v>0</v>
      </c>
      <c r="K383" s="4">
        <f t="shared" si="51"/>
        <v>0</v>
      </c>
      <c r="L383" s="3">
        <f t="shared" si="53"/>
        <v>0</v>
      </c>
      <c r="T383" s="14"/>
    </row>
    <row r="384" spans="1:20" ht="25" customHeight="1" x14ac:dyDescent="0.2">
      <c r="A384" s="14"/>
      <c r="F384" s="6">
        <f t="shared" si="47"/>
        <v>0</v>
      </c>
      <c r="G384" s="5" t="str">
        <f t="shared" si="48"/>
        <v>-</v>
      </c>
      <c r="H384" s="7" t="str">
        <f t="shared" si="49"/>
        <v>-</v>
      </c>
      <c r="I384" s="3">
        <f t="shared" si="52"/>
        <v>0</v>
      </c>
      <c r="J384" s="3">
        <f t="shared" si="50"/>
        <v>0</v>
      </c>
      <c r="K384" s="4">
        <f t="shared" si="51"/>
        <v>0</v>
      </c>
      <c r="L384" s="3">
        <f t="shared" si="53"/>
        <v>0</v>
      </c>
      <c r="T384" s="14"/>
    </row>
    <row r="385" spans="1:20" ht="25" customHeight="1" x14ac:dyDescent="0.2">
      <c r="A385" s="14"/>
      <c r="F385" s="6">
        <f t="shared" si="47"/>
        <v>0</v>
      </c>
      <c r="G385" s="5" t="str">
        <f t="shared" si="48"/>
        <v>-</v>
      </c>
      <c r="H385" s="7" t="str">
        <f t="shared" si="49"/>
        <v>-</v>
      </c>
      <c r="I385" s="3">
        <f t="shared" si="52"/>
        <v>0</v>
      </c>
      <c r="J385" s="3">
        <f t="shared" si="50"/>
        <v>0</v>
      </c>
      <c r="K385" s="4">
        <f t="shared" si="51"/>
        <v>0</v>
      </c>
      <c r="L385" s="3">
        <f t="shared" si="53"/>
        <v>0</v>
      </c>
      <c r="T385" s="14"/>
    </row>
    <row r="386" spans="1:20" ht="25" customHeight="1" x14ac:dyDescent="0.2">
      <c r="A386" s="14"/>
      <c r="F386" s="6">
        <f t="shared" si="47"/>
        <v>0</v>
      </c>
      <c r="G386" s="5" t="str">
        <f t="shared" si="48"/>
        <v>-</v>
      </c>
      <c r="H386" s="7" t="str">
        <f t="shared" si="49"/>
        <v>-</v>
      </c>
      <c r="I386" s="3">
        <f t="shared" si="52"/>
        <v>0</v>
      </c>
      <c r="J386" s="3">
        <f t="shared" si="50"/>
        <v>0</v>
      </c>
      <c r="K386" s="4">
        <f t="shared" si="51"/>
        <v>0</v>
      </c>
      <c r="L386" s="3">
        <f t="shared" si="53"/>
        <v>0</v>
      </c>
      <c r="T386" s="14"/>
    </row>
    <row r="387" spans="1:20" ht="25" customHeight="1" x14ac:dyDescent="0.2">
      <c r="A387" s="14"/>
      <c r="F387" s="6">
        <f t="shared" si="47"/>
        <v>0</v>
      </c>
      <c r="G387" s="5" t="str">
        <f t="shared" si="48"/>
        <v>-</v>
      </c>
      <c r="H387" s="7" t="str">
        <f t="shared" si="49"/>
        <v>-</v>
      </c>
      <c r="I387" s="3">
        <f t="shared" si="52"/>
        <v>0</v>
      </c>
      <c r="J387" s="3">
        <f t="shared" si="50"/>
        <v>0</v>
      </c>
      <c r="K387" s="4">
        <f t="shared" si="51"/>
        <v>0</v>
      </c>
      <c r="L387" s="3">
        <f t="shared" si="53"/>
        <v>0</v>
      </c>
      <c r="T387" s="14"/>
    </row>
    <row r="388" spans="1:20" ht="25" customHeight="1" x14ac:dyDescent="0.2">
      <c r="A388" s="14"/>
      <c r="F388" s="6">
        <f t="shared" si="47"/>
        <v>0</v>
      </c>
      <c r="G388" s="5" t="str">
        <f t="shared" si="48"/>
        <v>-</v>
      </c>
      <c r="H388" s="7" t="str">
        <f t="shared" si="49"/>
        <v>-</v>
      </c>
      <c r="I388" s="3">
        <f t="shared" si="52"/>
        <v>0</v>
      </c>
      <c r="J388" s="3">
        <f t="shared" si="50"/>
        <v>0</v>
      </c>
      <c r="K388" s="4">
        <f t="shared" si="51"/>
        <v>0</v>
      </c>
      <c r="L388" s="3">
        <f t="shared" si="53"/>
        <v>0</v>
      </c>
      <c r="T388" s="14"/>
    </row>
    <row r="389" spans="1:20" ht="25" customHeight="1" x14ac:dyDescent="0.2">
      <c r="A389" s="14"/>
      <c r="F389" s="6">
        <f t="shared" si="47"/>
        <v>0</v>
      </c>
      <c r="G389" s="5" t="str">
        <f t="shared" si="48"/>
        <v>-</v>
      </c>
      <c r="H389" s="7" t="str">
        <f t="shared" si="49"/>
        <v>-</v>
      </c>
      <c r="I389" s="3">
        <f t="shared" si="52"/>
        <v>0</v>
      </c>
      <c r="J389" s="3">
        <f t="shared" si="50"/>
        <v>0</v>
      </c>
      <c r="K389" s="4">
        <f t="shared" si="51"/>
        <v>0</v>
      </c>
      <c r="L389" s="3">
        <f t="shared" si="53"/>
        <v>0</v>
      </c>
      <c r="T389" s="14"/>
    </row>
    <row r="390" spans="1:20" ht="25" customHeight="1" x14ac:dyDescent="0.2">
      <c r="A390" s="14"/>
      <c r="F390" s="6">
        <f t="shared" si="47"/>
        <v>0</v>
      </c>
      <c r="G390" s="5" t="str">
        <f t="shared" si="48"/>
        <v>-</v>
      </c>
      <c r="H390" s="7" t="str">
        <f t="shared" si="49"/>
        <v>-</v>
      </c>
      <c r="I390" s="3">
        <f t="shared" si="52"/>
        <v>0</v>
      </c>
      <c r="J390" s="3">
        <f t="shared" si="50"/>
        <v>0</v>
      </c>
      <c r="K390" s="4">
        <f t="shared" si="51"/>
        <v>0</v>
      </c>
      <c r="L390" s="3">
        <f t="shared" si="53"/>
        <v>0</v>
      </c>
      <c r="T390" s="14"/>
    </row>
    <row r="391" spans="1:20" ht="25" customHeight="1" x14ac:dyDescent="0.2">
      <c r="A391" s="14"/>
      <c r="F391" s="6">
        <f t="shared" ref="F391:F454" si="54">IF(I391=0,0,F390+1)</f>
        <v>0</v>
      </c>
      <c r="G391" s="5" t="str">
        <f t="shared" ref="G391:G454" si="55">IF(I391=0,"-",DATE(YEAR(G390),MONTH(G390)+1,DAY(G390)))</f>
        <v>-</v>
      </c>
      <c r="H391" s="7" t="str">
        <f t="shared" ref="H391:H454" si="56">TEXT(G391,"YYYY")</f>
        <v>-</v>
      </c>
      <c r="I391" s="3">
        <f t="shared" si="52"/>
        <v>0</v>
      </c>
      <c r="J391" s="3">
        <f t="shared" ref="J391:J454" si="57">IF(IF(MOD(F391,12)=1,J390*(1+$D$7),J390)&gt;I391,I391,IF(MOD(F391,12)=1,J390*(1+$D$7),J390))</f>
        <v>0</v>
      </c>
      <c r="K391" s="4">
        <f t="shared" ref="K391:K454" si="58">IF(I391=0,0,$D$6)</f>
        <v>0</v>
      </c>
      <c r="L391" s="3">
        <f t="shared" si="53"/>
        <v>0</v>
      </c>
      <c r="T391" s="14"/>
    </row>
    <row r="392" spans="1:20" ht="25" customHeight="1" x14ac:dyDescent="0.2">
      <c r="A392" s="14"/>
      <c r="F392" s="6">
        <f t="shared" si="54"/>
        <v>0</v>
      </c>
      <c r="G392" s="5" t="str">
        <f t="shared" si="55"/>
        <v>-</v>
      </c>
      <c r="H392" s="7" t="str">
        <f t="shared" si="56"/>
        <v>-</v>
      </c>
      <c r="I392" s="3">
        <f t="shared" si="52"/>
        <v>0</v>
      </c>
      <c r="J392" s="3">
        <f t="shared" si="57"/>
        <v>0</v>
      </c>
      <c r="K392" s="4">
        <f t="shared" si="58"/>
        <v>0</v>
      </c>
      <c r="L392" s="3">
        <f t="shared" si="53"/>
        <v>0</v>
      </c>
      <c r="T392" s="14"/>
    </row>
    <row r="393" spans="1:20" ht="25" customHeight="1" x14ac:dyDescent="0.2">
      <c r="A393" s="14"/>
      <c r="F393" s="6">
        <f t="shared" si="54"/>
        <v>0</v>
      </c>
      <c r="G393" s="5" t="str">
        <f t="shared" si="55"/>
        <v>-</v>
      </c>
      <c r="H393" s="7" t="str">
        <f t="shared" si="56"/>
        <v>-</v>
      </c>
      <c r="I393" s="3">
        <f t="shared" si="52"/>
        <v>0</v>
      </c>
      <c r="J393" s="3">
        <f t="shared" si="57"/>
        <v>0</v>
      </c>
      <c r="K393" s="4">
        <f t="shared" si="58"/>
        <v>0</v>
      </c>
      <c r="L393" s="3">
        <f t="shared" si="53"/>
        <v>0</v>
      </c>
      <c r="T393" s="14"/>
    </row>
    <row r="394" spans="1:20" ht="25" customHeight="1" x14ac:dyDescent="0.2">
      <c r="A394" s="14"/>
      <c r="F394" s="6">
        <f t="shared" si="54"/>
        <v>0</v>
      </c>
      <c r="G394" s="5" t="str">
        <f t="shared" si="55"/>
        <v>-</v>
      </c>
      <c r="H394" s="7" t="str">
        <f t="shared" si="56"/>
        <v>-</v>
      </c>
      <c r="I394" s="3">
        <f t="shared" ref="I394:I457" si="59">L393</f>
        <v>0</v>
      </c>
      <c r="J394" s="3">
        <f t="shared" si="57"/>
        <v>0</v>
      </c>
      <c r="K394" s="4">
        <f t="shared" si="58"/>
        <v>0</v>
      </c>
      <c r="L394" s="3">
        <f t="shared" ref="L394:L457" si="60">IF(I394=0,0,(I394-J394)*(1+NOMINAL(K394,12)/12))</f>
        <v>0</v>
      </c>
      <c r="T394" s="14"/>
    </row>
    <row r="395" spans="1:20" ht="25" customHeight="1" x14ac:dyDescent="0.2">
      <c r="A395" s="14"/>
      <c r="F395" s="6">
        <f t="shared" si="54"/>
        <v>0</v>
      </c>
      <c r="G395" s="5" t="str">
        <f t="shared" si="55"/>
        <v>-</v>
      </c>
      <c r="H395" s="7" t="str">
        <f t="shared" si="56"/>
        <v>-</v>
      </c>
      <c r="I395" s="3">
        <f t="shared" si="59"/>
        <v>0</v>
      </c>
      <c r="J395" s="3">
        <f t="shared" si="57"/>
        <v>0</v>
      </c>
      <c r="K395" s="4">
        <f t="shared" si="58"/>
        <v>0</v>
      </c>
      <c r="L395" s="3">
        <f t="shared" si="60"/>
        <v>0</v>
      </c>
      <c r="T395" s="14"/>
    </row>
    <row r="396" spans="1:20" ht="25" customHeight="1" x14ac:dyDescent="0.2">
      <c r="A396" s="14"/>
      <c r="F396" s="6">
        <f t="shared" si="54"/>
        <v>0</v>
      </c>
      <c r="G396" s="5" t="str">
        <f t="shared" si="55"/>
        <v>-</v>
      </c>
      <c r="H396" s="7" t="str">
        <f t="shared" si="56"/>
        <v>-</v>
      </c>
      <c r="I396" s="3">
        <f t="shared" si="59"/>
        <v>0</v>
      </c>
      <c r="J396" s="3">
        <f t="shared" si="57"/>
        <v>0</v>
      </c>
      <c r="K396" s="4">
        <f t="shared" si="58"/>
        <v>0</v>
      </c>
      <c r="L396" s="3">
        <f t="shared" si="60"/>
        <v>0</v>
      </c>
      <c r="T396" s="14"/>
    </row>
    <row r="397" spans="1:20" ht="25" customHeight="1" x14ac:dyDescent="0.2">
      <c r="A397" s="14"/>
      <c r="F397" s="6">
        <f t="shared" si="54"/>
        <v>0</v>
      </c>
      <c r="G397" s="5" t="str">
        <f t="shared" si="55"/>
        <v>-</v>
      </c>
      <c r="H397" s="7" t="str">
        <f t="shared" si="56"/>
        <v>-</v>
      </c>
      <c r="I397" s="3">
        <f t="shared" si="59"/>
        <v>0</v>
      </c>
      <c r="J397" s="3">
        <f t="shared" si="57"/>
        <v>0</v>
      </c>
      <c r="K397" s="4">
        <f t="shared" si="58"/>
        <v>0</v>
      </c>
      <c r="L397" s="3">
        <f t="shared" si="60"/>
        <v>0</v>
      </c>
      <c r="T397" s="14"/>
    </row>
    <row r="398" spans="1:20" ht="25" customHeight="1" x14ac:dyDescent="0.2">
      <c r="A398" s="14"/>
      <c r="F398" s="6">
        <f t="shared" si="54"/>
        <v>0</v>
      </c>
      <c r="G398" s="5" t="str">
        <f t="shared" si="55"/>
        <v>-</v>
      </c>
      <c r="H398" s="7" t="str">
        <f t="shared" si="56"/>
        <v>-</v>
      </c>
      <c r="I398" s="3">
        <f t="shared" si="59"/>
        <v>0</v>
      </c>
      <c r="J398" s="3">
        <f t="shared" si="57"/>
        <v>0</v>
      </c>
      <c r="K398" s="4">
        <f t="shared" si="58"/>
        <v>0</v>
      </c>
      <c r="L398" s="3">
        <f t="shared" si="60"/>
        <v>0</v>
      </c>
      <c r="T398" s="14"/>
    </row>
    <row r="399" spans="1:20" ht="25" customHeight="1" x14ac:dyDescent="0.2">
      <c r="A399" s="14"/>
      <c r="F399" s="6">
        <f t="shared" si="54"/>
        <v>0</v>
      </c>
      <c r="G399" s="5" t="str">
        <f t="shared" si="55"/>
        <v>-</v>
      </c>
      <c r="H399" s="7" t="str">
        <f t="shared" si="56"/>
        <v>-</v>
      </c>
      <c r="I399" s="3">
        <f t="shared" si="59"/>
        <v>0</v>
      </c>
      <c r="J399" s="3">
        <f t="shared" si="57"/>
        <v>0</v>
      </c>
      <c r="K399" s="4">
        <f t="shared" si="58"/>
        <v>0</v>
      </c>
      <c r="L399" s="3">
        <f t="shared" si="60"/>
        <v>0</v>
      </c>
      <c r="T399" s="14"/>
    </row>
    <row r="400" spans="1:20" ht="25" customHeight="1" x14ac:dyDescent="0.2">
      <c r="A400" s="14"/>
      <c r="F400" s="6">
        <f t="shared" si="54"/>
        <v>0</v>
      </c>
      <c r="G400" s="5" t="str">
        <f t="shared" si="55"/>
        <v>-</v>
      </c>
      <c r="H400" s="7" t="str">
        <f t="shared" si="56"/>
        <v>-</v>
      </c>
      <c r="I400" s="3">
        <f t="shared" si="59"/>
        <v>0</v>
      </c>
      <c r="J400" s="3">
        <f t="shared" si="57"/>
        <v>0</v>
      </c>
      <c r="K400" s="4">
        <f t="shared" si="58"/>
        <v>0</v>
      </c>
      <c r="L400" s="3">
        <f t="shared" si="60"/>
        <v>0</v>
      </c>
      <c r="T400" s="14"/>
    </row>
    <row r="401" spans="1:20" ht="25" customHeight="1" x14ac:dyDescent="0.2">
      <c r="A401" s="14"/>
      <c r="F401" s="6">
        <f t="shared" si="54"/>
        <v>0</v>
      </c>
      <c r="G401" s="5" t="str">
        <f t="shared" si="55"/>
        <v>-</v>
      </c>
      <c r="H401" s="7" t="str">
        <f t="shared" si="56"/>
        <v>-</v>
      </c>
      <c r="I401" s="3">
        <f t="shared" si="59"/>
        <v>0</v>
      </c>
      <c r="J401" s="3">
        <f t="shared" si="57"/>
        <v>0</v>
      </c>
      <c r="K401" s="4">
        <f t="shared" si="58"/>
        <v>0</v>
      </c>
      <c r="L401" s="3">
        <f t="shared" si="60"/>
        <v>0</v>
      </c>
      <c r="T401" s="14"/>
    </row>
    <row r="402" spans="1:20" ht="25" customHeight="1" x14ac:dyDescent="0.2">
      <c r="A402" s="14"/>
      <c r="F402" s="6">
        <f t="shared" si="54"/>
        <v>0</v>
      </c>
      <c r="G402" s="5" t="str">
        <f t="shared" si="55"/>
        <v>-</v>
      </c>
      <c r="H402" s="7" t="str">
        <f t="shared" si="56"/>
        <v>-</v>
      </c>
      <c r="I402" s="3">
        <f t="shared" si="59"/>
        <v>0</v>
      </c>
      <c r="J402" s="3">
        <f t="shared" si="57"/>
        <v>0</v>
      </c>
      <c r="K402" s="4">
        <f t="shared" si="58"/>
        <v>0</v>
      </c>
      <c r="L402" s="3">
        <f t="shared" si="60"/>
        <v>0</v>
      </c>
      <c r="T402" s="14"/>
    </row>
    <row r="403" spans="1:20" ht="25" customHeight="1" x14ac:dyDescent="0.2">
      <c r="A403" s="14"/>
      <c r="F403" s="6">
        <f t="shared" si="54"/>
        <v>0</v>
      </c>
      <c r="G403" s="5" t="str">
        <f t="shared" si="55"/>
        <v>-</v>
      </c>
      <c r="H403" s="7" t="str">
        <f t="shared" si="56"/>
        <v>-</v>
      </c>
      <c r="I403" s="3">
        <f t="shared" si="59"/>
        <v>0</v>
      </c>
      <c r="J403" s="3">
        <f t="shared" si="57"/>
        <v>0</v>
      </c>
      <c r="K403" s="4">
        <f t="shared" si="58"/>
        <v>0</v>
      </c>
      <c r="L403" s="3">
        <f t="shared" si="60"/>
        <v>0</v>
      </c>
      <c r="T403" s="14"/>
    </row>
    <row r="404" spans="1:20" ht="25" customHeight="1" x14ac:dyDescent="0.2">
      <c r="A404" s="14"/>
      <c r="F404" s="6">
        <f t="shared" si="54"/>
        <v>0</v>
      </c>
      <c r="G404" s="5" t="str">
        <f t="shared" si="55"/>
        <v>-</v>
      </c>
      <c r="H404" s="7" t="str">
        <f t="shared" si="56"/>
        <v>-</v>
      </c>
      <c r="I404" s="3">
        <f t="shared" si="59"/>
        <v>0</v>
      </c>
      <c r="J404" s="3">
        <f t="shared" si="57"/>
        <v>0</v>
      </c>
      <c r="K404" s="4">
        <f t="shared" si="58"/>
        <v>0</v>
      </c>
      <c r="L404" s="3">
        <f t="shared" si="60"/>
        <v>0</v>
      </c>
      <c r="T404" s="14"/>
    </row>
    <row r="405" spans="1:20" ht="25" customHeight="1" x14ac:dyDescent="0.2">
      <c r="A405" s="14"/>
      <c r="F405" s="6">
        <f t="shared" si="54"/>
        <v>0</v>
      </c>
      <c r="G405" s="5" t="str">
        <f t="shared" si="55"/>
        <v>-</v>
      </c>
      <c r="H405" s="7" t="str">
        <f t="shared" si="56"/>
        <v>-</v>
      </c>
      <c r="I405" s="3">
        <f t="shared" si="59"/>
        <v>0</v>
      </c>
      <c r="J405" s="3">
        <f t="shared" si="57"/>
        <v>0</v>
      </c>
      <c r="K405" s="4">
        <f t="shared" si="58"/>
        <v>0</v>
      </c>
      <c r="L405" s="3">
        <f t="shared" si="60"/>
        <v>0</v>
      </c>
      <c r="T405" s="14"/>
    </row>
    <row r="406" spans="1:20" ht="25" customHeight="1" x14ac:dyDescent="0.2">
      <c r="A406" s="14"/>
      <c r="F406" s="6">
        <f t="shared" si="54"/>
        <v>0</v>
      </c>
      <c r="G406" s="5" t="str">
        <f t="shared" si="55"/>
        <v>-</v>
      </c>
      <c r="H406" s="7" t="str">
        <f t="shared" si="56"/>
        <v>-</v>
      </c>
      <c r="I406" s="3">
        <f t="shared" si="59"/>
        <v>0</v>
      </c>
      <c r="J406" s="3">
        <f t="shared" si="57"/>
        <v>0</v>
      </c>
      <c r="K406" s="4">
        <f t="shared" si="58"/>
        <v>0</v>
      </c>
      <c r="L406" s="3">
        <f t="shared" si="60"/>
        <v>0</v>
      </c>
      <c r="T406" s="14"/>
    </row>
    <row r="407" spans="1:20" ht="25" customHeight="1" x14ac:dyDescent="0.2">
      <c r="A407" s="14"/>
      <c r="F407" s="6">
        <f t="shared" si="54"/>
        <v>0</v>
      </c>
      <c r="G407" s="5" t="str">
        <f t="shared" si="55"/>
        <v>-</v>
      </c>
      <c r="H407" s="7" t="str">
        <f t="shared" si="56"/>
        <v>-</v>
      </c>
      <c r="I407" s="3">
        <f t="shared" si="59"/>
        <v>0</v>
      </c>
      <c r="J407" s="3">
        <f t="shared" si="57"/>
        <v>0</v>
      </c>
      <c r="K407" s="4">
        <f t="shared" si="58"/>
        <v>0</v>
      </c>
      <c r="L407" s="3">
        <f t="shared" si="60"/>
        <v>0</v>
      </c>
      <c r="T407" s="14"/>
    </row>
    <row r="408" spans="1:20" ht="25" customHeight="1" x14ac:dyDescent="0.2">
      <c r="A408" s="14"/>
      <c r="F408" s="6">
        <f t="shared" si="54"/>
        <v>0</v>
      </c>
      <c r="G408" s="5" t="str">
        <f t="shared" si="55"/>
        <v>-</v>
      </c>
      <c r="H408" s="7" t="str">
        <f t="shared" si="56"/>
        <v>-</v>
      </c>
      <c r="I408" s="3">
        <f t="shared" si="59"/>
        <v>0</v>
      </c>
      <c r="J408" s="3">
        <f t="shared" si="57"/>
        <v>0</v>
      </c>
      <c r="K408" s="4">
        <f t="shared" si="58"/>
        <v>0</v>
      </c>
      <c r="L408" s="3">
        <f t="shared" si="60"/>
        <v>0</v>
      </c>
      <c r="T408" s="14"/>
    </row>
    <row r="409" spans="1:20" ht="25" customHeight="1" x14ac:dyDescent="0.2">
      <c r="A409" s="14"/>
      <c r="F409" s="6">
        <f t="shared" si="54"/>
        <v>0</v>
      </c>
      <c r="G409" s="5" t="str">
        <f t="shared" si="55"/>
        <v>-</v>
      </c>
      <c r="H409" s="7" t="str">
        <f t="shared" si="56"/>
        <v>-</v>
      </c>
      <c r="I409" s="3">
        <f t="shared" si="59"/>
        <v>0</v>
      </c>
      <c r="J409" s="3">
        <f t="shared" si="57"/>
        <v>0</v>
      </c>
      <c r="K409" s="4">
        <f t="shared" si="58"/>
        <v>0</v>
      </c>
      <c r="L409" s="3">
        <f t="shared" si="60"/>
        <v>0</v>
      </c>
      <c r="T409" s="14"/>
    </row>
    <row r="410" spans="1:20" ht="25" customHeight="1" x14ac:dyDescent="0.2">
      <c r="A410" s="14"/>
      <c r="F410" s="6">
        <f t="shared" si="54"/>
        <v>0</v>
      </c>
      <c r="G410" s="5" t="str">
        <f t="shared" si="55"/>
        <v>-</v>
      </c>
      <c r="H410" s="7" t="str">
        <f t="shared" si="56"/>
        <v>-</v>
      </c>
      <c r="I410" s="3">
        <f t="shared" si="59"/>
        <v>0</v>
      </c>
      <c r="J410" s="3">
        <f t="shared" si="57"/>
        <v>0</v>
      </c>
      <c r="K410" s="4">
        <f t="shared" si="58"/>
        <v>0</v>
      </c>
      <c r="L410" s="3">
        <f t="shared" si="60"/>
        <v>0</v>
      </c>
      <c r="T410" s="14"/>
    </row>
    <row r="411" spans="1:20" ht="25" customHeight="1" x14ac:dyDescent="0.2">
      <c r="A411" s="14"/>
      <c r="F411" s="6">
        <f t="shared" si="54"/>
        <v>0</v>
      </c>
      <c r="G411" s="5" t="str">
        <f t="shared" si="55"/>
        <v>-</v>
      </c>
      <c r="H411" s="7" t="str">
        <f t="shared" si="56"/>
        <v>-</v>
      </c>
      <c r="I411" s="3">
        <f t="shared" si="59"/>
        <v>0</v>
      </c>
      <c r="J411" s="3">
        <f t="shared" si="57"/>
        <v>0</v>
      </c>
      <c r="K411" s="4">
        <f t="shared" si="58"/>
        <v>0</v>
      </c>
      <c r="L411" s="3">
        <f t="shared" si="60"/>
        <v>0</v>
      </c>
      <c r="T411" s="14"/>
    </row>
    <row r="412" spans="1:20" ht="25" customHeight="1" x14ac:dyDescent="0.2">
      <c r="A412" s="14"/>
      <c r="F412" s="6">
        <f t="shared" si="54"/>
        <v>0</v>
      </c>
      <c r="G412" s="5" t="str">
        <f t="shared" si="55"/>
        <v>-</v>
      </c>
      <c r="H412" s="7" t="str">
        <f t="shared" si="56"/>
        <v>-</v>
      </c>
      <c r="I412" s="3">
        <f t="shared" si="59"/>
        <v>0</v>
      </c>
      <c r="J412" s="3">
        <f t="shared" si="57"/>
        <v>0</v>
      </c>
      <c r="K412" s="4">
        <f t="shared" si="58"/>
        <v>0</v>
      </c>
      <c r="L412" s="3">
        <f t="shared" si="60"/>
        <v>0</v>
      </c>
      <c r="T412" s="14"/>
    </row>
    <row r="413" spans="1:20" ht="25" customHeight="1" x14ac:dyDescent="0.2">
      <c r="A413" s="14"/>
      <c r="F413" s="6">
        <f t="shared" si="54"/>
        <v>0</v>
      </c>
      <c r="G413" s="5" t="str">
        <f t="shared" si="55"/>
        <v>-</v>
      </c>
      <c r="H413" s="7" t="str">
        <f t="shared" si="56"/>
        <v>-</v>
      </c>
      <c r="I413" s="3">
        <f t="shared" si="59"/>
        <v>0</v>
      </c>
      <c r="J413" s="3">
        <f t="shared" si="57"/>
        <v>0</v>
      </c>
      <c r="K413" s="4">
        <f t="shared" si="58"/>
        <v>0</v>
      </c>
      <c r="L413" s="3">
        <f t="shared" si="60"/>
        <v>0</v>
      </c>
      <c r="T413" s="14"/>
    </row>
    <row r="414" spans="1:20" ht="25" customHeight="1" x14ac:dyDescent="0.2">
      <c r="A414" s="14"/>
      <c r="F414" s="6">
        <f t="shared" si="54"/>
        <v>0</v>
      </c>
      <c r="G414" s="5" t="str">
        <f t="shared" si="55"/>
        <v>-</v>
      </c>
      <c r="H414" s="7" t="str">
        <f t="shared" si="56"/>
        <v>-</v>
      </c>
      <c r="I414" s="3">
        <f t="shared" si="59"/>
        <v>0</v>
      </c>
      <c r="J414" s="3">
        <f t="shared" si="57"/>
        <v>0</v>
      </c>
      <c r="K414" s="4">
        <f t="shared" si="58"/>
        <v>0</v>
      </c>
      <c r="L414" s="3">
        <f t="shared" si="60"/>
        <v>0</v>
      </c>
      <c r="T414" s="14"/>
    </row>
    <row r="415" spans="1:20" ht="25" customHeight="1" x14ac:dyDescent="0.2">
      <c r="A415" s="14"/>
      <c r="F415" s="6">
        <f t="shared" si="54"/>
        <v>0</v>
      </c>
      <c r="G415" s="5" t="str">
        <f t="shared" si="55"/>
        <v>-</v>
      </c>
      <c r="H415" s="7" t="str">
        <f t="shared" si="56"/>
        <v>-</v>
      </c>
      <c r="I415" s="3">
        <f t="shared" si="59"/>
        <v>0</v>
      </c>
      <c r="J415" s="3">
        <f t="shared" si="57"/>
        <v>0</v>
      </c>
      <c r="K415" s="4">
        <f t="shared" si="58"/>
        <v>0</v>
      </c>
      <c r="L415" s="3">
        <f t="shared" si="60"/>
        <v>0</v>
      </c>
      <c r="T415" s="14"/>
    </row>
    <row r="416" spans="1:20" ht="25" customHeight="1" x14ac:dyDescent="0.2">
      <c r="A416" s="14"/>
      <c r="F416" s="6">
        <f t="shared" si="54"/>
        <v>0</v>
      </c>
      <c r="G416" s="5" t="str">
        <f t="shared" si="55"/>
        <v>-</v>
      </c>
      <c r="H416" s="7" t="str">
        <f t="shared" si="56"/>
        <v>-</v>
      </c>
      <c r="I416" s="3">
        <f t="shared" si="59"/>
        <v>0</v>
      </c>
      <c r="J416" s="3">
        <f t="shared" si="57"/>
        <v>0</v>
      </c>
      <c r="K416" s="4">
        <f t="shared" si="58"/>
        <v>0</v>
      </c>
      <c r="L416" s="3">
        <f t="shared" si="60"/>
        <v>0</v>
      </c>
      <c r="T416" s="14"/>
    </row>
    <row r="417" spans="1:20" ht="25" customHeight="1" x14ac:dyDescent="0.2">
      <c r="A417" s="14"/>
      <c r="F417" s="6">
        <f t="shared" si="54"/>
        <v>0</v>
      </c>
      <c r="G417" s="5" t="str">
        <f t="shared" si="55"/>
        <v>-</v>
      </c>
      <c r="H417" s="7" t="str">
        <f t="shared" si="56"/>
        <v>-</v>
      </c>
      <c r="I417" s="3">
        <f t="shared" si="59"/>
        <v>0</v>
      </c>
      <c r="J417" s="3">
        <f t="shared" si="57"/>
        <v>0</v>
      </c>
      <c r="K417" s="4">
        <f t="shared" si="58"/>
        <v>0</v>
      </c>
      <c r="L417" s="3">
        <f t="shared" si="60"/>
        <v>0</v>
      </c>
      <c r="T417" s="14"/>
    </row>
    <row r="418" spans="1:20" ht="25" customHeight="1" x14ac:dyDescent="0.2">
      <c r="A418" s="14"/>
      <c r="F418" s="6">
        <f t="shared" si="54"/>
        <v>0</v>
      </c>
      <c r="G418" s="5" t="str">
        <f t="shared" si="55"/>
        <v>-</v>
      </c>
      <c r="H418" s="7" t="str">
        <f t="shared" si="56"/>
        <v>-</v>
      </c>
      <c r="I418" s="3">
        <f t="shared" si="59"/>
        <v>0</v>
      </c>
      <c r="J418" s="3">
        <f t="shared" si="57"/>
        <v>0</v>
      </c>
      <c r="K418" s="4">
        <f t="shared" si="58"/>
        <v>0</v>
      </c>
      <c r="L418" s="3">
        <f t="shared" si="60"/>
        <v>0</v>
      </c>
      <c r="T418" s="14"/>
    </row>
    <row r="419" spans="1:20" ht="25" customHeight="1" x14ac:dyDescent="0.2">
      <c r="A419" s="14"/>
      <c r="F419" s="6">
        <f t="shared" si="54"/>
        <v>0</v>
      </c>
      <c r="G419" s="5" t="str">
        <f t="shared" si="55"/>
        <v>-</v>
      </c>
      <c r="H419" s="7" t="str">
        <f t="shared" si="56"/>
        <v>-</v>
      </c>
      <c r="I419" s="3">
        <f t="shared" si="59"/>
        <v>0</v>
      </c>
      <c r="J419" s="3">
        <f t="shared" si="57"/>
        <v>0</v>
      </c>
      <c r="K419" s="4">
        <f t="shared" si="58"/>
        <v>0</v>
      </c>
      <c r="L419" s="3">
        <f t="shared" si="60"/>
        <v>0</v>
      </c>
      <c r="T419" s="14"/>
    </row>
    <row r="420" spans="1:20" ht="25" customHeight="1" x14ac:dyDescent="0.2">
      <c r="A420" s="14"/>
      <c r="F420" s="6">
        <f t="shared" si="54"/>
        <v>0</v>
      </c>
      <c r="G420" s="5" t="str">
        <f t="shared" si="55"/>
        <v>-</v>
      </c>
      <c r="H420" s="7" t="str">
        <f t="shared" si="56"/>
        <v>-</v>
      </c>
      <c r="I420" s="3">
        <f t="shared" si="59"/>
        <v>0</v>
      </c>
      <c r="J420" s="3">
        <f t="shared" si="57"/>
        <v>0</v>
      </c>
      <c r="K420" s="4">
        <f t="shared" si="58"/>
        <v>0</v>
      </c>
      <c r="L420" s="3">
        <f t="shared" si="60"/>
        <v>0</v>
      </c>
      <c r="T420" s="14"/>
    </row>
    <row r="421" spans="1:20" ht="25" customHeight="1" x14ac:dyDescent="0.2">
      <c r="A421" s="14"/>
      <c r="F421" s="6">
        <f t="shared" si="54"/>
        <v>0</v>
      </c>
      <c r="G421" s="5" t="str">
        <f t="shared" si="55"/>
        <v>-</v>
      </c>
      <c r="H421" s="7" t="str">
        <f t="shared" si="56"/>
        <v>-</v>
      </c>
      <c r="I421" s="3">
        <f t="shared" si="59"/>
        <v>0</v>
      </c>
      <c r="J421" s="3">
        <f t="shared" si="57"/>
        <v>0</v>
      </c>
      <c r="K421" s="4">
        <f t="shared" si="58"/>
        <v>0</v>
      </c>
      <c r="L421" s="3">
        <f t="shared" si="60"/>
        <v>0</v>
      </c>
      <c r="T421" s="14"/>
    </row>
    <row r="422" spans="1:20" ht="25" customHeight="1" x14ac:dyDescent="0.2">
      <c r="A422" s="14"/>
      <c r="F422" s="6">
        <f t="shared" si="54"/>
        <v>0</v>
      </c>
      <c r="G422" s="5" t="str">
        <f t="shared" si="55"/>
        <v>-</v>
      </c>
      <c r="H422" s="7" t="str">
        <f t="shared" si="56"/>
        <v>-</v>
      </c>
      <c r="I422" s="3">
        <f t="shared" si="59"/>
        <v>0</v>
      </c>
      <c r="J422" s="3">
        <f t="shared" si="57"/>
        <v>0</v>
      </c>
      <c r="K422" s="4">
        <f t="shared" si="58"/>
        <v>0</v>
      </c>
      <c r="L422" s="3">
        <f t="shared" si="60"/>
        <v>0</v>
      </c>
      <c r="T422" s="14"/>
    </row>
    <row r="423" spans="1:20" ht="25" customHeight="1" x14ac:dyDescent="0.2">
      <c r="A423" s="14"/>
      <c r="F423" s="6">
        <f t="shared" si="54"/>
        <v>0</v>
      </c>
      <c r="G423" s="5" t="str">
        <f t="shared" si="55"/>
        <v>-</v>
      </c>
      <c r="H423" s="7" t="str">
        <f t="shared" si="56"/>
        <v>-</v>
      </c>
      <c r="I423" s="3">
        <f t="shared" si="59"/>
        <v>0</v>
      </c>
      <c r="J423" s="3">
        <f t="shared" si="57"/>
        <v>0</v>
      </c>
      <c r="K423" s="4">
        <f t="shared" si="58"/>
        <v>0</v>
      </c>
      <c r="L423" s="3">
        <f t="shared" si="60"/>
        <v>0</v>
      </c>
      <c r="T423" s="14"/>
    </row>
    <row r="424" spans="1:20" ht="25" customHeight="1" x14ac:dyDescent="0.2">
      <c r="A424" s="14"/>
      <c r="F424" s="6">
        <f t="shared" si="54"/>
        <v>0</v>
      </c>
      <c r="G424" s="5" t="str">
        <f t="shared" si="55"/>
        <v>-</v>
      </c>
      <c r="H424" s="7" t="str">
        <f t="shared" si="56"/>
        <v>-</v>
      </c>
      <c r="I424" s="3">
        <f t="shared" si="59"/>
        <v>0</v>
      </c>
      <c r="J424" s="3">
        <f t="shared" si="57"/>
        <v>0</v>
      </c>
      <c r="K424" s="4">
        <f t="shared" si="58"/>
        <v>0</v>
      </c>
      <c r="L424" s="3">
        <f t="shared" si="60"/>
        <v>0</v>
      </c>
      <c r="T424" s="14"/>
    </row>
    <row r="425" spans="1:20" ht="25" customHeight="1" x14ac:dyDescent="0.2">
      <c r="A425" s="14"/>
      <c r="F425" s="6">
        <f t="shared" si="54"/>
        <v>0</v>
      </c>
      <c r="G425" s="5" t="str">
        <f t="shared" si="55"/>
        <v>-</v>
      </c>
      <c r="H425" s="7" t="str">
        <f t="shared" si="56"/>
        <v>-</v>
      </c>
      <c r="I425" s="3">
        <f t="shared" si="59"/>
        <v>0</v>
      </c>
      <c r="J425" s="3">
        <f t="shared" si="57"/>
        <v>0</v>
      </c>
      <c r="K425" s="4">
        <f t="shared" si="58"/>
        <v>0</v>
      </c>
      <c r="L425" s="3">
        <f t="shared" si="60"/>
        <v>0</v>
      </c>
      <c r="T425" s="14"/>
    </row>
    <row r="426" spans="1:20" ht="25" customHeight="1" x14ac:dyDescent="0.2">
      <c r="A426" s="14"/>
      <c r="F426" s="6">
        <f t="shared" si="54"/>
        <v>0</v>
      </c>
      <c r="G426" s="5" t="str">
        <f t="shared" si="55"/>
        <v>-</v>
      </c>
      <c r="H426" s="7" t="str">
        <f t="shared" si="56"/>
        <v>-</v>
      </c>
      <c r="I426" s="3">
        <f t="shared" si="59"/>
        <v>0</v>
      </c>
      <c r="J426" s="3">
        <f t="shared" si="57"/>
        <v>0</v>
      </c>
      <c r="K426" s="4">
        <f t="shared" si="58"/>
        <v>0</v>
      </c>
      <c r="L426" s="3">
        <f t="shared" si="60"/>
        <v>0</v>
      </c>
      <c r="T426" s="14"/>
    </row>
    <row r="427" spans="1:20" ht="25" customHeight="1" x14ac:dyDescent="0.2">
      <c r="A427" s="14"/>
      <c r="F427" s="6">
        <f t="shared" si="54"/>
        <v>0</v>
      </c>
      <c r="G427" s="5" t="str">
        <f t="shared" si="55"/>
        <v>-</v>
      </c>
      <c r="H427" s="7" t="str">
        <f t="shared" si="56"/>
        <v>-</v>
      </c>
      <c r="I427" s="3">
        <f t="shared" si="59"/>
        <v>0</v>
      </c>
      <c r="J427" s="3">
        <f t="shared" si="57"/>
        <v>0</v>
      </c>
      <c r="K427" s="4">
        <f t="shared" si="58"/>
        <v>0</v>
      </c>
      <c r="L427" s="3">
        <f t="shared" si="60"/>
        <v>0</v>
      </c>
      <c r="T427" s="14"/>
    </row>
    <row r="428" spans="1:20" ht="25" customHeight="1" x14ac:dyDescent="0.2">
      <c r="A428" s="14"/>
      <c r="F428" s="6">
        <f t="shared" si="54"/>
        <v>0</v>
      </c>
      <c r="G428" s="5" t="str">
        <f t="shared" si="55"/>
        <v>-</v>
      </c>
      <c r="H428" s="7" t="str">
        <f t="shared" si="56"/>
        <v>-</v>
      </c>
      <c r="I428" s="3">
        <f t="shared" si="59"/>
        <v>0</v>
      </c>
      <c r="J428" s="3">
        <f t="shared" si="57"/>
        <v>0</v>
      </c>
      <c r="K428" s="4">
        <f t="shared" si="58"/>
        <v>0</v>
      </c>
      <c r="L428" s="3">
        <f t="shared" si="60"/>
        <v>0</v>
      </c>
      <c r="T428" s="14"/>
    </row>
    <row r="429" spans="1:20" ht="25" customHeight="1" x14ac:dyDescent="0.2">
      <c r="A429" s="14"/>
      <c r="F429" s="6">
        <f t="shared" si="54"/>
        <v>0</v>
      </c>
      <c r="G429" s="5" t="str">
        <f t="shared" si="55"/>
        <v>-</v>
      </c>
      <c r="H429" s="7" t="str">
        <f t="shared" si="56"/>
        <v>-</v>
      </c>
      <c r="I429" s="3">
        <f t="shared" si="59"/>
        <v>0</v>
      </c>
      <c r="J429" s="3">
        <f t="shared" si="57"/>
        <v>0</v>
      </c>
      <c r="K429" s="4">
        <f t="shared" si="58"/>
        <v>0</v>
      </c>
      <c r="L429" s="3">
        <f t="shared" si="60"/>
        <v>0</v>
      </c>
      <c r="T429" s="14"/>
    </row>
    <row r="430" spans="1:20" ht="25" customHeight="1" x14ac:dyDescent="0.2">
      <c r="A430" s="14"/>
      <c r="F430" s="6">
        <f t="shared" si="54"/>
        <v>0</v>
      </c>
      <c r="G430" s="5" t="str">
        <f t="shared" si="55"/>
        <v>-</v>
      </c>
      <c r="H430" s="7" t="str">
        <f t="shared" si="56"/>
        <v>-</v>
      </c>
      <c r="I430" s="3">
        <f t="shared" si="59"/>
        <v>0</v>
      </c>
      <c r="J430" s="3">
        <f t="shared" si="57"/>
        <v>0</v>
      </c>
      <c r="K430" s="4">
        <f t="shared" si="58"/>
        <v>0</v>
      </c>
      <c r="L430" s="3">
        <f t="shared" si="60"/>
        <v>0</v>
      </c>
      <c r="T430" s="14"/>
    </row>
    <row r="431" spans="1:20" ht="25" customHeight="1" x14ac:dyDescent="0.2">
      <c r="A431" s="14"/>
      <c r="F431" s="6">
        <f t="shared" si="54"/>
        <v>0</v>
      </c>
      <c r="G431" s="5" t="str">
        <f t="shared" si="55"/>
        <v>-</v>
      </c>
      <c r="H431" s="7" t="str">
        <f t="shared" si="56"/>
        <v>-</v>
      </c>
      <c r="I431" s="3">
        <f t="shared" si="59"/>
        <v>0</v>
      </c>
      <c r="J431" s="3">
        <f t="shared" si="57"/>
        <v>0</v>
      </c>
      <c r="K431" s="4">
        <f t="shared" si="58"/>
        <v>0</v>
      </c>
      <c r="L431" s="3">
        <f t="shared" si="60"/>
        <v>0</v>
      </c>
      <c r="T431" s="14"/>
    </row>
    <row r="432" spans="1:20" ht="25" customHeight="1" x14ac:dyDescent="0.2">
      <c r="A432" s="14"/>
      <c r="F432" s="6">
        <f t="shared" si="54"/>
        <v>0</v>
      </c>
      <c r="G432" s="5" t="str">
        <f t="shared" si="55"/>
        <v>-</v>
      </c>
      <c r="H432" s="7" t="str">
        <f t="shared" si="56"/>
        <v>-</v>
      </c>
      <c r="I432" s="3">
        <f t="shared" si="59"/>
        <v>0</v>
      </c>
      <c r="J432" s="3">
        <f t="shared" si="57"/>
        <v>0</v>
      </c>
      <c r="K432" s="4">
        <f t="shared" si="58"/>
        <v>0</v>
      </c>
      <c r="L432" s="3">
        <f t="shared" si="60"/>
        <v>0</v>
      </c>
      <c r="T432" s="14"/>
    </row>
    <row r="433" spans="1:20" ht="25" customHeight="1" x14ac:dyDescent="0.2">
      <c r="A433" s="14"/>
      <c r="F433" s="6">
        <f t="shared" si="54"/>
        <v>0</v>
      </c>
      <c r="G433" s="5" t="str">
        <f t="shared" si="55"/>
        <v>-</v>
      </c>
      <c r="H433" s="7" t="str">
        <f t="shared" si="56"/>
        <v>-</v>
      </c>
      <c r="I433" s="3">
        <f t="shared" si="59"/>
        <v>0</v>
      </c>
      <c r="J433" s="3">
        <f t="shared" si="57"/>
        <v>0</v>
      </c>
      <c r="K433" s="4">
        <f t="shared" si="58"/>
        <v>0</v>
      </c>
      <c r="L433" s="3">
        <f t="shared" si="60"/>
        <v>0</v>
      </c>
      <c r="T433" s="14"/>
    </row>
    <row r="434" spans="1:20" ht="25" customHeight="1" x14ac:dyDescent="0.2">
      <c r="A434" s="14"/>
      <c r="F434" s="6">
        <f t="shared" si="54"/>
        <v>0</v>
      </c>
      <c r="G434" s="5" t="str">
        <f t="shared" si="55"/>
        <v>-</v>
      </c>
      <c r="H434" s="7" t="str">
        <f t="shared" si="56"/>
        <v>-</v>
      </c>
      <c r="I434" s="3">
        <f t="shared" si="59"/>
        <v>0</v>
      </c>
      <c r="J434" s="3">
        <f t="shared" si="57"/>
        <v>0</v>
      </c>
      <c r="K434" s="4">
        <f t="shared" si="58"/>
        <v>0</v>
      </c>
      <c r="L434" s="3">
        <f t="shared" si="60"/>
        <v>0</v>
      </c>
      <c r="T434" s="14"/>
    </row>
    <row r="435" spans="1:20" ht="25" customHeight="1" x14ac:dyDescent="0.2">
      <c r="A435" s="14"/>
      <c r="F435" s="6">
        <f t="shared" si="54"/>
        <v>0</v>
      </c>
      <c r="G435" s="5" t="str">
        <f t="shared" si="55"/>
        <v>-</v>
      </c>
      <c r="H435" s="7" t="str">
        <f t="shared" si="56"/>
        <v>-</v>
      </c>
      <c r="I435" s="3">
        <f t="shared" si="59"/>
        <v>0</v>
      </c>
      <c r="J435" s="3">
        <f t="shared" si="57"/>
        <v>0</v>
      </c>
      <c r="K435" s="4">
        <f t="shared" si="58"/>
        <v>0</v>
      </c>
      <c r="L435" s="3">
        <f t="shared" si="60"/>
        <v>0</v>
      </c>
      <c r="T435" s="14"/>
    </row>
    <row r="436" spans="1:20" ht="25" customHeight="1" x14ac:dyDescent="0.2">
      <c r="A436" s="14"/>
      <c r="F436" s="6">
        <f t="shared" si="54"/>
        <v>0</v>
      </c>
      <c r="G436" s="5" t="str">
        <f t="shared" si="55"/>
        <v>-</v>
      </c>
      <c r="H436" s="7" t="str">
        <f t="shared" si="56"/>
        <v>-</v>
      </c>
      <c r="I436" s="3">
        <f t="shared" si="59"/>
        <v>0</v>
      </c>
      <c r="J436" s="3">
        <f t="shared" si="57"/>
        <v>0</v>
      </c>
      <c r="K436" s="4">
        <f t="shared" si="58"/>
        <v>0</v>
      </c>
      <c r="L436" s="3">
        <f t="shared" si="60"/>
        <v>0</v>
      </c>
      <c r="T436" s="14"/>
    </row>
    <row r="437" spans="1:20" ht="25" customHeight="1" x14ac:dyDescent="0.2">
      <c r="A437" s="14"/>
      <c r="F437" s="6">
        <f t="shared" si="54"/>
        <v>0</v>
      </c>
      <c r="G437" s="5" t="str">
        <f t="shared" si="55"/>
        <v>-</v>
      </c>
      <c r="H437" s="7" t="str">
        <f t="shared" si="56"/>
        <v>-</v>
      </c>
      <c r="I437" s="3">
        <f t="shared" si="59"/>
        <v>0</v>
      </c>
      <c r="J437" s="3">
        <f t="shared" si="57"/>
        <v>0</v>
      </c>
      <c r="K437" s="4">
        <f t="shared" si="58"/>
        <v>0</v>
      </c>
      <c r="L437" s="3">
        <f t="shared" si="60"/>
        <v>0</v>
      </c>
      <c r="T437" s="14"/>
    </row>
    <row r="438" spans="1:20" ht="25" customHeight="1" x14ac:dyDescent="0.2">
      <c r="A438" s="14"/>
      <c r="F438" s="6">
        <f t="shared" si="54"/>
        <v>0</v>
      </c>
      <c r="G438" s="5" t="str">
        <f t="shared" si="55"/>
        <v>-</v>
      </c>
      <c r="H438" s="7" t="str">
        <f t="shared" si="56"/>
        <v>-</v>
      </c>
      <c r="I438" s="3">
        <f t="shared" si="59"/>
        <v>0</v>
      </c>
      <c r="J438" s="3">
        <f t="shared" si="57"/>
        <v>0</v>
      </c>
      <c r="K438" s="4">
        <f t="shared" si="58"/>
        <v>0</v>
      </c>
      <c r="L438" s="3">
        <f t="shared" si="60"/>
        <v>0</v>
      </c>
      <c r="T438" s="14"/>
    </row>
    <row r="439" spans="1:20" ht="25" customHeight="1" x14ac:dyDescent="0.2">
      <c r="A439" s="14"/>
      <c r="F439" s="6">
        <f t="shared" si="54"/>
        <v>0</v>
      </c>
      <c r="G439" s="5" t="str">
        <f t="shared" si="55"/>
        <v>-</v>
      </c>
      <c r="H439" s="7" t="str">
        <f t="shared" si="56"/>
        <v>-</v>
      </c>
      <c r="I439" s="3">
        <f t="shared" si="59"/>
        <v>0</v>
      </c>
      <c r="J439" s="3">
        <f t="shared" si="57"/>
        <v>0</v>
      </c>
      <c r="K439" s="4">
        <f t="shared" si="58"/>
        <v>0</v>
      </c>
      <c r="L439" s="3">
        <f t="shared" si="60"/>
        <v>0</v>
      </c>
      <c r="T439" s="14"/>
    </row>
    <row r="440" spans="1:20" ht="25" customHeight="1" x14ac:dyDescent="0.2">
      <c r="A440" s="14"/>
      <c r="F440" s="6">
        <f t="shared" si="54"/>
        <v>0</v>
      </c>
      <c r="G440" s="5" t="str">
        <f t="shared" si="55"/>
        <v>-</v>
      </c>
      <c r="H440" s="7" t="str">
        <f t="shared" si="56"/>
        <v>-</v>
      </c>
      <c r="I440" s="3">
        <f t="shared" si="59"/>
        <v>0</v>
      </c>
      <c r="J440" s="3">
        <f t="shared" si="57"/>
        <v>0</v>
      </c>
      <c r="K440" s="4">
        <f t="shared" si="58"/>
        <v>0</v>
      </c>
      <c r="L440" s="3">
        <f t="shared" si="60"/>
        <v>0</v>
      </c>
      <c r="T440" s="14"/>
    </row>
    <row r="441" spans="1:20" ht="25" customHeight="1" x14ac:dyDescent="0.2">
      <c r="A441" s="14"/>
      <c r="F441" s="6">
        <f t="shared" si="54"/>
        <v>0</v>
      </c>
      <c r="G441" s="5" t="str">
        <f t="shared" si="55"/>
        <v>-</v>
      </c>
      <c r="H441" s="7" t="str">
        <f t="shared" si="56"/>
        <v>-</v>
      </c>
      <c r="I441" s="3">
        <f t="shared" si="59"/>
        <v>0</v>
      </c>
      <c r="J441" s="3">
        <f t="shared" si="57"/>
        <v>0</v>
      </c>
      <c r="K441" s="4">
        <f t="shared" si="58"/>
        <v>0</v>
      </c>
      <c r="L441" s="3">
        <f t="shared" si="60"/>
        <v>0</v>
      </c>
      <c r="T441" s="14"/>
    </row>
    <row r="442" spans="1:20" ht="25" customHeight="1" x14ac:dyDescent="0.2">
      <c r="A442" s="14"/>
      <c r="F442" s="6">
        <f t="shared" si="54"/>
        <v>0</v>
      </c>
      <c r="G442" s="5" t="str">
        <f t="shared" si="55"/>
        <v>-</v>
      </c>
      <c r="H442" s="7" t="str">
        <f t="shared" si="56"/>
        <v>-</v>
      </c>
      <c r="I442" s="3">
        <f t="shared" si="59"/>
        <v>0</v>
      </c>
      <c r="J442" s="3">
        <f t="shared" si="57"/>
        <v>0</v>
      </c>
      <c r="K442" s="4">
        <f t="shared" si="58"/>
        <v>0</v>
      </c>
      <c r="L442" s="3">
        <f t="shared" si="60"/>
        <v>0</v>
      </c>
      <c r="T442" s="14"/>
    </row>
    <row r="443" spans="1:20" ht="25" customHeight="1" x14ac:dyDescent="0.2">
      <c r="A443" s="14"/>
      <c r="F443" s="6">
        <f t="shared" si="54"/>
        <v>0</v>
      </c>
      <c r="G443" s="5" t="str">
        <f t="shared" si="55"/>
        <v>-</v>
      </c>
      <c r="H443" s="7" t="str">
        <f t="shared" si="56"/>
        <v>-</v>
      </c>
      <c r="I443" s="3">
        <f t="shared" si="59"/>
        <v>0</v>
      </c>
      <c r="J443" s="3">
        <f t="shared" si="57"/>
        <v>0</v>
      </c>
      <c r="K443" s="4">
        <f t="shared" si="58"/>
        <v>0</v>
      </c>
      <c r="L443" s="3">
        <f t="shared" si="60"/>
        <v>0</v>
      </c>
      <c r="T443" s="14"/>
    </row>
    <row r="444" spans="1:20" ht="25" customHeight="1" x14ac:dyDescent="0.2">
      <c r="A444" s="14"/>
      <c r="F444" s="6">
        <f t="shared" si="54"/>
        <v>0</v>
      </c>
      <c r="G444" s="5" t="str">
        <f t="shared" si="55"/>
        <v>-</v>
      </c>
      <c r="H444" s="7" t="str">
        <f t="shared" si="56"/>
        <v>-</v>
      </c>
      <c r="I444" s="3">
        <f t="shared" si="59"/>
        <v>0</v>
      </c>
      <c r="J444" s="3">
        <f t="shared" si="57"/>
        <v>0</v>
      </c>
      <c r="K444" s="4">
        <f t="shared" si="58"/>
        <v>0</v>
      </c>
      <c r="L444" s="3">
        <f t="shared" si="60"/>
        <v>0</v>
      </c>
      <c r="T444" s="14"/>
    </row>
    <row r="445" spans="1:20" ht="25" customHeight="1" x14ac:dyDescent="0.2">
      <c r="A445" s="14"/>
      <c r="F445" s="6">
        <f t="shared" si="54"/>
        <v>0</v>
      </c>
      <c r="G445" s="5" t="str">
        <f t="shared" si="55"/>
        <v>-</v>
      </c>
      <c r="H445" s="7" t="str">
        <f t="shared" si="56"/>
        <v>-</v>
      </c>
      <c r="I445" s="3">
        <f t="shared" si="59"/>
        <v>0</v>
      </c>
      <c r="J445" s="3">
        <f t="shared" si="57"/>
        <v>0</v>
      </c>
      <c r="K445" s="4">
        <f t="shared" si="58"/>
        <v>0</v>
      </c>
      <c r="L445" s="3">
        <f t="shared" si="60"/>
        <v>0</v>
      </c>
      <c r="T445" s="14"/>
    </row>
    <row r="446" spans="1:20" ht="25" customHeight="1" x14ac:dyDescent="0.2">
      <c r="A446" s="14"/>
      <c r="F446" s="6">
        <f t="shared" si="54"/>
        <v>0</v>
      </c>
      <c r="G446" s="5" t="str">
        <f t="shared" si="55"/>
        <v>-</v>
      </c>
      <c r="H446" s="7" t="str">
        <f t="shared" si="56"/>
        <v>-</v>
      </c>
      <c r="I446" s="3">
        <f t="shared" si="59"/>
        <v>0</v>
      </c>
      <c r="J446" s="3">
        <f t="shared" si="57"/>
        <v>0</v>
      </c>
      <c r="K446" s="4">
        <f t="shared" si="58"/>
        <v>0</v>
      </c>
      <c r="L446" s="3">
        <f t="shared" si="60"/>
        <v>0</v>
      </c>
      <c r="T446" s="14"/>
    </row>
    <row r="447" spans="1:20" ht="25" customHeight="1" x14ac:dyDescent="0.2">
      <c r="A447" s="14"/>
      <c r="F447" s="6">
        <f t="shared" si="54"/>
        <v>0</v>
      </c>
      <c r="G447" s="5" t="str">
        <f t="shared" si="55"/>
        <v>-</v>
      </c>
      <c r="H447" s="7" t="str">
        <f t="shared" si="56"/>
        <v>-</v>
      </c>
      <c r="I447" s="3">
        <f t="shared" si="59"/>
        <v>0</v>
      </c>
      <c r="J447" s="3">
        <f t="shared" si="57"/>
        <v>0</v>
      </c>
      <c r="K447" s="4">
        <f t="shared" si="58"/>
        <v>0</v>
      </c>
      <c r="L447" s="3">
        <f t="shared" si="60"/>
        <v>0</v>
      </c>
      <c r="T447" s="14"/>
    </row>
    <row r="448" spans="1:20" ht="25" customHeight="1" x14ac:dyDescent="0.2">
      <c r="A448" s="14"/>
      <c r="F448" s="6">
        <f t="shared" si="54"/>
        <v>0</v>
      </c>
      <c r="G448" s="5" t="str">
        <f t="shared" si="55"/>
        <v>-</v>
      </c>
      <c r="H448" s="7" t="str">
        <f t="shared" si="56"/>
        <v>-</v>
      </c>
      <c r="I448" s="3">
        <f t="shared" si="59"/>
        <v>0</v>
      </c>
      <c r="J448" s="3">
        <f t="shared" si="57"/>
        <v>0</v>
      </c>
      <c r="K448" s="4">
        <f t="shared" si="58"/>
        <v>0</v>
      </c>
      <c r="L448" s="3">
        <f t="shared" si="60"/>
        <v>0</v>
      </c>
      <c r="T448" s="14"/>
    </row>
    <row r="449" spans="1:20" ht="25" customHeight="1" x14ac:dyDescent="0.2">
      <c r="A449" s="14"/>
      <c r="F449" s="6">
        <f t="shared" si="54"/>
        <v>0</v>
      </c>
      <c r="G449" s="5" t="str">
        <f t="shared" si="55"/>
        <v>-</v>
      </c>
      <c r="H449" s="7" t="str">
        <f t="shared" si="56"/>
        <v>-</v>
      </c>
      <c r="I449" s="3">
        <f t="shared" si="59"/>
        <v>0</v>
      </c>
      <c r="J449" s="3">
        <f t="shared" si="57"/>
        <v>0</v>
      </c>
      <c r="K449" s="4">
        <f t="shared" si="58"/>
        <v>0</v>
      </c>
      <c r="L449" s="3">
        <f t="shared" si="60"/>
        <v>0</v>
      </c>
      <c r="T449" s="14"/>
    </row>
    <row r="450" spans="1:20" ht="25" customHeight="1" x14ac:dyDescent="0.2">
      <c r="A450" s="14"/>
      <c r="F450" s="6">
        <f t="shared" si="54"/>
        <v>0</v>
      </c>
      <c r="G450" s="5" t="str">
        <f t="shared" si="55"/>
        <v>-</v>
      </c>
      <c r="H450" s="7" t="str">
        <f t="shared" si="56"/>
        <v>-</v>
      </c>
      <c r="I450" s="3">
        <f t="shared" si="59"/>
        <v>0</v>
      </c>
      <c r="J450" s="3">
        <f t="shared" si="57"/>
        <v>0</v>
      </c>
      <c r="K450" s="4">
        <f t="shared" si="58"/>
        <v>0</v>
      </c>
      <c r="L450" s="3">
        <f t="shared" si="60"/>
        <v>0</v>
      </c>
      <c r="T450" s="14"/>
    </row>
    <row r="451" spans="1:20" ht="25" customHeight="1" x14ac:dyDescent="0.2">
      <c r="A451" s="14"/>
      <c r="F451" s="6">
        <f t="shared" si="54"/>
        <v>0</v>
      </c>
      <c r="G451" s="5" t="str">
        <f t="shared" si="55"/>
        <v>-</v>
      </c>
      <c r="H451" s="7" t="str">
        <f t="shared" si="56"/>
        <v>-</v>
      </c>
      <c r="I451" s="3">
        <f t="shared" si="59"/>
        <v>0</v>
      </c>
      <c r="J451" s="3">
        <f t="shared" si="57"/>
        <v>0</v>
      </c>
      <c r="K451" s="4">
        <f t="shared" si="58"/>
        <v>0</v>
      </c>
      <c r="L451" s="3">
        <f t="shared" si="60"/>
        <v>0</v>
      </c>
      <c r="T451" s="14"/>
    </row>
    <row r="452" spans="1:20" ht="25" customHeight="1" x14ac:dyDescent="0.2">
      <c r="A452" s="14"/>
      <c r="F452" s="6">
        <f t="shared" si="54"/>
        <v>0</v>
      </c>
      <c r="G452" s="5" t="str">
        <f t="shared" si="55"/>
        <v>-</v>
      </c>
      <c r="H452" s="7" t="str">
        <f t="shared" si="56"/>
        <v>-</v>
      </c>
      <c r="I452" s="3">
        <f t="shared" si="59"/>
        <v>0</v>
      </c>
      <c r="J452" s="3">
        <f t="shared" si="57"/>
        <v>0</v>
      </c>
      <c r="K452" s="4">
        <f t="shared" si="58"/>
        <v>0</v>
      </c>
      <c r="L452" s="3">
        <f t="shared" si="60"/>
        <v>0</v>
      </c>
      <c r="T452" s="14"/>
    </row>
    <row r="453" spans="1:20" ht="25" customHeight="1" x14ac:dyDescent="0.2">
      <c r="A453" s="14"/>
      <c r="F453" s="6">
        <f t="shared" si="54"/>
        <v>0</v>
      </c>
      <c r="G453" s="5" t="str">
        <f t="shared" si="55"/>
        <v>-</v>
      </c>
      <c r="H453" s="7" t="str">
        <f t="shared" si="56"/>
        <v>-</v>
      </c>
      <c r="I453" s="3">
        <f t="shared" si="59"/>
        <v>0</v>
      </c>
      <c r="J453" s="3">
        <f t="shared" si="57"/>
        <v>0</v>
      </c>
      <c r="K453" s="4">
        <f t="shared" si="58"/>
        <v>0</v>
      </c>
      <c r="L453" s="3">
        <f t="shared" si="60"/>
        <v>0</v>
      </c>
      <c r="T453" s="14"/>
    </row>
    <row r="454" spans="1:20" ht="25" customHeight="1" x14ac:dyDescent="0.2">
      <c r="A454" s="14"/>
      <c r="F454" s="6">
        <f t="shared" si="54"/>
        <v>0</v>
      </c>
      <c r="G454" s="5" t="str">
        <f t="shared" si="55"/>
        <v>-</v>
      </c>
      <c r="H454" s="7" t="str">
        <f t="shared" si="56"/>
        <v>-</v>
      </c>
      <c r="I454" s="3">
        <f t="shared" si="59"/>
        <v>0</v>
      </c>
      <c r="J454" s="3">
        <f t="shared" si="57"/>
        <v>0</v>
      </c>
      <c r="K454" s="4">
        <f t="shared" si="58"/>
        <v>0</v>
      </c>
      <c r="L454" s="3">
        <f t="shared" si="60"/>
        <v>0</v>
      </c>
      <c r="T454" s="14"/>
    </row>
    <row r="455" spans="1:20" ht="25" customHeight="1" x14ac:dyDescent="0.2">
      <c r="A455" s="14"/>
      <c r="F455" s="6">
        <f t="shared" ref="F455:F485" si="61">IF(I455=0,0,F454+1)</f>
        <v>0</v>
      </c>
      <c r="G455" s="5" t="str">
        <f t="shared" ref="G455:G485" si="62">IF(I455=0,"-",DATE(YEAR(G454),MONTH(G454)+1,DAY(G454)))</f>
        <v>-</v>
      </c>
      <c r="H455" s="7" t="str">
        <f t="shared" ref="H455:H518" si="63">TEXT(G455,"YYYY")</f>
        <v>-</v>
      </c>
      <c r="I455" s="3">
        <f t="shared" si="59"/>
        <v>0</v>
      </c>
      <c r="J455" s="3">
        <f t="shared" ref="J455:J485" si="64">IF(IF(MOD(F455,12)=1,J454*(1+$D$7),J454)&gt;I455,I455,IF(MOD(F455,12)=1,J454*(1+$D$7),J454))</f>
        <v>0</v>
      </c>
      <c r="K455" s="4">
        <f t="shared" ref="K455:K485" si="65">IF(I455=0,0,$D$6)</f>
        <v>0</v>
      </c>
      <c r="L455" s="3">
        <f t="shared" si="60"/>
        <v>0</v>
      </c>
      <c r="T455" s="14"/>
    </row>
    <row r="456" spans="1:20" ht="25" customHeight="1" x14ac:dyDescent="0.2">
      <c r="A456" s="14"/>
      <c r="F456" s="6">
        <f t="shared" si="61"/>
        <v>0</v>
      </c>
      <c r="G456" s="5" t="str">
        <f t="shared" si="62"/>
        <v>-</v>
      </c>
      <c r="H456" s="7" t="str">
        <f t="shared" si="63"/>
        <v>-</v>
      </c>
      <c r="I456" s="3">
        <f t="shared" si="59"/>
        <v>0</v>
      </c>
      <c r="J456" s="3">
        <f t="shared" si="64"/>
        <v>0</v>
      </c>
      <c r="K456" s="4">
        <f t="shared" si="65"/>
        <v>0</v>
      </c>
      <c r="L456" s="3">
        <f t="shared" si="60"/>
        <v>0</v>
      </c>
      <c r="T456" s="14"/>
    </row>
    <row r="457" spans="1:20" ht="25" customHeight="1" x14ac:dyDescent="0.2">
      <c r="A457" s="14"/>
      <c r="F457" s="6">
        <f t="shared" si="61"/>
        <v>0</v>
      </c>
      <c r="G457" s="5" t="str">
        <f t="shared" si="62"/>
        <v>-</v>
      </c>
      <c r="H457" s="7" t="str">
        <f t="shared" si="63"/>
        <v>-</v>
      </c>
      <c r="I457" s="3">
        <f t="shared" si="59"/>
        <v>0</v>
      </c>
      <c r="J457" s="3">
        <f t="shared" si="64"/>
        <v>0</v>
      </c>
      <c r="K457" s="4">
        <f t="shared" si="65"/>
        <v>0</v>
      </c>
      <c r="L457" s="3">
        <f t="shared" si="60"/>
        <v>0</v>
      </c>
      <c r="T457" s="14"/>
    </row>
    <row r="458" spans="1:20" ht="25" customHeight="1" x14ac:dyDescent="0.2">
      <c r="A458" s="14"/>
      <c r="F458" s="6">
        <f t="shared" si="61"/>
        <v>0</v>
      </c>
      <c r="G458" s="5" t="str">
        <f t="shared" si="62"/>
        <v>-</v>
      </c>
      <c r="H458" s="7" t="str">
        <f t="shared" si="63"/>
        <v>-</v>
      </c>
      <c r="I458" s="3">
        <f t="shared" ref="I458:I485" si="66">L457</f>
        <v>0</v>
      </c>
      <c r="J458" s="3">
        <f t="shared" si="64"/>
        <v>0</v>
      </c>
      <c r="K458" s="4">
        <f t="shared" si="65"/>
        <v>0</v>
      </c>
      <c r="L458" s="3">
        <f t="shared" ref="L458:L485" si="67">IF(I458=0,0,(I458-J458)*(1+NOMINAL(K458,12)/12))</f>
        <v>0</v>
      </c>
      <c r="T458" s="14"/>
    </row>
    <row r="459" spans="1:20" ht="25" customHeight="1" x14ac:dyDescent="0.2">
      <c r="A459" s="14"/>
      <c r="F459" s="6">
        <f t="shared" si="61"/>
        <v>0</v>
      </c>
      <c r="G459" s="5" t="str">
        <f t="shared" si="62"/>
        <v>-</v>
      </c>
      <c r="H459" s="7" t="str">
        <f t="shared" si="63"/>
        <v>-</v>
      </c>
      <c r="I459" s="3">
        <f t="shared" si="66"/>
        <v>0</v>
      </c>
      <c r="J459" s="3">
        <f t="shared" si="64"/>
        <v>0</v>
      </c>
      <c r="K459" s="4">
        <f t="shared" si="65"/>
        <v>0</v>
      </c>
      <c r="L459" s="3">
        <f t="shared" si="67"/>
        <v>0</v>
      </c>
      <c r="T459" s="14"/>
    </row>
    <row r="460" spans="1:20" ht="25" customHeight="1" x14ac:dyDescent="0.2">
      <c r="A460" s="14"/>
      <c r="F460" s="6">
        <f t="shared" si="61"/>
        <v>0</v>
      </c>
      <c r="G460" s="5" t="str">
        <f t="shared" si="62"/>
        <v>-</v>
      </c>
      <c r="H460" s="7" t="str">
        <f t="shared" si="63"/>
        <v>-</v>
      </c>
      <c r="I460" s="3">
        <f t="shared" si="66"/>
        <v>0</v>
      </c>
      <c r="J460" s="3">
        <f t="shared" si="64"/>
        <v>0</v>
      </c>
      <c r="K460" s="4">
        <f t="shared" si="65"/>
        <v>0</v>
      </c>
      <c r="L460" s="3">
        <f t="shared" si="67"/>
        <v>0</v>
      </c>
      <c r="T460" s="14"/>
    </row>
    <row r="461" spans="1:20" ht="25" customHeight="1" x14ac:dyDescent="0.2">
      <c r="A461" s="14"/>
      <c r="F461" s="6">
        <f t="shared" si="61"/>
        <v>0</v>
      </c>
      <c r="G461" s="5" t="str">
        <f t="shared" si="62"/>
        <v>-</v>
      </c>
      <c r="H461" s="7" t="str">
        <f t="shared" si="63"/>
        <v>-</v>
      </c>
      <c r="I461" s="3">
        <f t="shared" si="66"/>
        <v>0</v>
      </c>
      <c r="J461" s="3">
        <f t="shared" si="64"/>
        <v>0</v>
      </c>
      <c r="K461" s="4">
        <f t="shared" si="65"/>
        <v>0</v>
      </c>
      <c r="L461" s="3">
        <f t="shared" si="67"/>
        <v>0</v>
      </c>
      <c r="T461" s="14"/>
    </row>
    <row r="462" spans="1:20" ht="25" customHeight="1" x14ac:dyDescent="0.2">
      <c r="A462" s="14"/>
      <c r="F462" s="6">
        <f t="shared" si="61"/>
        <v>0</v>
      </c>
      <c r="G462" s="5" t="str">
        <f t="shared" si="62"/>
        <v>-</v>
      </c>
      <c r="H462" s="7" t="str">
        <f t="shared" si="63"/>
        <v>-</v>
      </c>
      <c r="I462" s="3">
        <f t="shared" si="66"/>
        <v>0</v>
      </c>
      <c r="J462" s="3">
        <f t="shared" si="64"/>
        <v>0</v>
      </c>
      <c r="K462" s="4">
        <f t="shared" si="65"/>
        <v>0</v>
      </c>
      <c r="L462" s="3">
        <f t="shared" si="67"/>
        <v>0</v>
      </c>
      <c r="T462" s="14"/>
    </row>
    <row r="463" spans="1:20" ht="25" customHeight="1" x14ac:dyDescent="0.2">
      <c r="A463" s="14"/>
      <c r="F463" s="6">
        <f t="shared" si="61"/>
        <v>0</v>
      </c>
      <c r="G463" s="5" t="str">
        <f t="shared" si="62"/>
        <v>-</v>
      </c>
      <c r="H463" s="7" t="str">
        <f t="shared" si="63"/>
        <v>-</v>
      </c>
      <c r="I463" s="3">
        <f t="shared" si="66"/>
        <v>0</v>
      </c>
      <c r="J463" s="3">
        <f t="shared" si="64"/>
        <v>0</v>
      </c>
      <c r="K463" s="4">
        <f t="shared" si="65"/>
        <v>0</v>
      </c>
      <c r="L463" s="3">
        <f t="shared" si="67"/>
        <v>0</v>
      </c>
      <c r="T463" s="14"/>
    </row>
    <row r="464" spans="1:20" ht="25" customHeight="1" x14ac:dyDescent="0.2">
      <c r="A464" s="14"/>
      <c r="F464" s="6">
        <f t="shared" si="61"/>
        <v>0</v>
      </c>
      <c r="G464" s="5" t="str">
        <f t="shared" si="62"/>
        <v>-</v>
      </c>
      <c r="H464" s="7" t="str">
        <f t="shared" si="63"/>
        <v>-</v>
      </c>
      <c r="I464" s="3">
        <f t="shared" si="66"/>
        <v>0</v>
      </c>
      <c r="J464" s="3">
        <f t="shared" si="64"/>
        <v>0</v>
      </c>
      <c r="K464" s="4">
        <f t="shared" si="65"/>
        <v>0</v>
      </c>
      <c r="L464" s="3">
        <f t="shared" si="67"/>
        <v>0</v>
      </c>
      <c r="T464" s="14"/>
    </row>
    <row r="465" spans="1:20" ht="25" customHeight="1" x14ac:dyDescent="0.2">
      <c r="A465" s="14"/>
      <c r="F465" s="6">
        <f t="shared" si="61"/>
        <v>0</v>
      </c>
      <c r="G465" s="5" t="str">
        <f t="shared" si="62"/>
        <v>-</v>
      </c>
      <c r="H465" s="7" t="str">
        <f t="shared" si="63"/>
        <v>-</v>
      </c>
      <c r="I465" s="3">
        <f t="shared" si="66"/>
        <v>0</v>
      </c>
      <c r="J465" s="3">
        <f t="shared" si="64"/>
        <v>0</v>
      </c>
      <c r="K465" s="4">
        <f t="shared" si="65"/>
        <v>0</v>
      </c>
      <c r="L465" s="3">
        <f t="shared" si="67"/>
        <v>0</v>
      </c>
      <c r="T465" s="14"/>
    </row>
    <row r="466" spans="1:20" ht="25" customHeight="1" x14ac:dyDescent="0.2">
      <c r="A466" s="14"/>
      <c r="F466" s="6">
        <f t="shared" si="61"/>
        <v>0</v>
      </c>
      <c r="G466" s="5" t="str">
        <f t="shared" si="62"/>
        <v>-</v>
      </c>
      <c r="H466" s="7" t="str">
        <f t="shared" si="63"/>
        <v>-</v>
      </c>
      <c r="I466" s="3">
        <f t="shared" si="66"/>
        <v>0</v>
      </c>
      <c r="J466" s="3">
        <f t="shared" si="64"/>
        <v>0</v>
      </c>
      <c r="K466" s="4">
        <f t="shared" si="65"/>
        <v>0</v>
      </c>
      <c r="L466" s="3">
        <f t="shared" si="67"/>
        <v>0</v>
      </c>
      <c r="T466" s="14"/>
    </row>
    <row r="467" spans="1:20" ht="25" customHeight="1" x14ac:dyDescent="0.2">
      <c r="A467" s="14"/>
      <c r="F467" s="6">
        <f t="shared" si="61"/>
        <v>0</v>
      </c>
      <c r="G467" s="5" t="str">
        <f t="shared" si="62"/>
        <v>-</v>
      </c>
      <c r="H467" s="7" t="str">
        <f t="shared" si="63"/>
        <v>-</v>
      </c>
      <c r="I467" s="3">
        <f t="shared" si="66"/>
        <v>0</v>
      </c>
      <c r="J467" s="3">
        <f t="shared" si="64"/>
        <v>0</v>
      </c>
      <c r="K467" s="4">
        <f t="shared" si="65"/>
        <v>0</v>
      </c>
      <c r="L467" s="3">
        <f t="shared" si="67"/>
        <v>0</v>
      </c>
      <c r="T467" s="14"/>
    </row>
    <row r="468" spans="1:20" ht="25" customHeight="1" x14ac:dyDescent="0.2">
      <c r="A468" s="14"/>
      <c r="F468" s="6">
        <f t="shared" si="61"/>
        <v>0</v>
      </c>
      <c r="G468" s="5" t="str">
        <f t="shared" si="62"/>
        <v>-</v>
      </c>
      <c r="H468" s="7" t="str">
        <f t="shared" si="63"/>
        <v>-</v>
      </c>
      <c r="I468" s="3">
        <f t="shared" si="66"/>
        <v>0</v>
      </c>
      <c r="J468" s="3">
        <f t="shared" si="64"/>
        <v>0</v>
      </c>
      <c r="K468" s="4">
        <f t="shared" si="65"/>
        <v>0</v>
      </c>
      <c r="L468" s="3">
        <f t="shared" si="67"/>
        <v>0</v>
      </c>
      <c r="T468" s="14"/>
    </row>
    <row r="469" spans="1:20" ht="25" customHeight="1" x14ac:dyDescent="0.2">
      <c r="A469" s="14"/>
      <c r="F469" s="6">
        <f t="shared" si="61"/>
        <v>0</v>
      </c>
      <c r="G469" s="5" t="str">
        <f t="shared" si="62"/>
        <v>-</v>
      </c>
      <c r="H469" s="7" t="str">
        <f t="shared" si="63"/>
        <v>-</v>
      </c>
      <c r="I469" s="3">
        <f t="shared" si="66"/>
        <v>0</v>
      </c>
      <c r="J469" s="3">
        <f t="shared" si="64"/>
        <v>0</v>
      </c>
      <c r="K469" s="4">
        <f t="shared" si="65"/>
        <v>0</v>
      </c>
      <c r="L469" s="3">
        <f t="shared" si="67"/>
        <v>0</v>
      </c>
      <c r="T469" s="14"/>
    </row>
    <row r="470" spans="1:20" ht="25" customHeight="1" x14ac:dyDescent="0.2">
      <c r="A470" s="14"/>
      <c r="F470" s="6">
        <f t="shared" si="61"/>
        <v>0</v>
      </c>
      <c r="G470" s="5" t="str">
        <f t="shared" si="62"/>
        <v>-</v>
      </c>
      <c r="H470" s="7" t="str">
        <f t="shared" si="63"/>
        <v>-</v>
      </c>
      <c r="I470" s="3">
        <f t="shared" si="66"/>
        <v>0</v>
      </c>
      <c r="J470" s="3">
        <f t="shared" si="64"/>
        <v>0</v>
      </c>
      <c r="K470" s="4">
        <f t="shared" si="65"/>
        <v>0</v>
      </c>
      <c r="L470" s="3">
        <f t="shared" si="67"/>
        <v>0</v>
      </c>
      <c r="T470" s="14"/>
    </row>
    <row r="471" spans="1:20" ht="25" customHeight="1" x14ac:dyDescent="0.2">
      <c r="A471" s="14"/>
      <c r="F471" s="6">
        <f t="shared" si="61"/>
        <v>0</v>
      </c>
      <c r="G471" s="5" t="str">
        <f t="shared" si="62"/>
        <v>-</v>
      </c>
      <c r="H471" s="7" t="str">
        <f t="shared" si="63"/>
        <v>-</v>
      </c>
      <c r="I471" s="3">
        <f t="shared" si="66"/>
        <v>0</v>
      </c>
      <c r="J471" s="3">
        <f t="shared" si="64"/>
        <v>0</v>
      </c>
      <c r="K471" s="4">
        <f t="shared" si="65"/>
        <v>0</v>
      </c>
      <c r="L471" s="3">
        <f t="shared" si="67"/>
        <v>0</v>
      </c>
      <c r="T471" s="14"/>
    </row>
    <row r="472" spans="1:20" ht="25" customHeight="1" x14ac:dyDescent="0.2">
      <c r="A472" s="14"/>
      <c r="F472" s="6">
        <f t="shared" si="61"/>
        <v>0</v>
      </c>
      <c r="G472" s="5" t="str">
        <f t="shared" si="62"/>
        <v>-</v>
      </c>
      <c r="H472" s="7" t="str">
        <f t="shared" si="63"/>
        <v>-</v>
      </c>
      <c r="I472" s="3">
        <f t="shared" si="66"/>
        <v>0</v>
      </c>
      <c r="J472" s="3">
        <f t="shared" si="64"/>
        <v>0</v>
      </c>
      <c r="K472" s="4">
        <f t="shared" si="65"/>
        <v>0</v>
      </c>
      <c r="L472" s="3">
        <f t="shared" si="67"/>
        <v>0</v>
      </c>
      <c r="T472" s="14"/>
    </row>
    <row r="473" spans="1:20" ht="25" customHeight="1" x14ac:dyDescent="0.2">
      <c r="A473" s="14"/>
      <c r="F473" s="6">
        <f t="shared" si="61"/>
        <v>0</v>
      </c>
      <c r="G473" s="5" t="str">
        <f t="shared" si="62"/>
        <v>-</v>
      </c>
      <c r="H473" s="7" t="str">
        <f t="shared" si="63"/>
        <v>-</v>
      </c>
      <c r="I473" s="3">
        <f t="shared" si="66"/>
        <v>0</v>
      </c>
      <c r="J473" s="3">
        <f t="shared" si="64"/>
        <v>0</v>
      </c>
      <c r="K473" s="4">
        <f t="shared" si="65"/>
        <v>0</v>
      </c>
      <c r="L473" s="3">
        <f t="shared" si="67"/>
        <v>0</v>
      </c>
      <c r="T473" s="14"/>
    </row>
    <row r="474" spans="1:20" ht="25" customHeight="1" x14ac:dyDescent="0.2">
      <c r="A474" s="14"/>
      <c r="F474" s="6">
        <f t="shared" si="61"/>
        <v>0</v>
      </c>
      <c r="G474" s="5" t="str">
        <f t="shared" si="62"/>
        <v>-</v>
      </c>
      <c r="H474" s="7" t="str">
        <f t="shared" si="63"/>
        <v>-</v>
      </c>
      <c r="I474" s="3">
        <f t="shared" si="66"/>
        <v>0</v>
      </c>
      <c r="J474" s="3">
        <f t="shared" si="64"/>
        <v>0</v>
      </c>
      <c r="K474" s="4">
        <f t="shared" si="65"/>
        <v>0</v>
      </c>
      <c r="L474" s="3">
        <f t="shared" si="67"/>
        <v>0</v>
      </c>
      <c r="T474" s="14"/>
    </row>
    <row r="475" spans="1:20" ht="25" customHeight="1" x14ac:dyDescent="0.2">
      <c r="A475" s="14"/>
      <c r="F475" s="6">
        <f t="shared" si="61"/>
        <v>0</v>
      </c>
      <c r="G475" s="5" t="str">
        <f t="shared" si="62"/>
        <v>-</v>
      </c>
      <c r="H475" s="7" t="str">
        <f t="shared" si="63"/>
        <v>-</v>
      </c>
      <c r="I475" s="3">
        <f t="shared" si="66"/>
        <v>0</v>
      </c>
      <c r="J475" s="3">
        <f t="shared" si="64"/>
        <v>0</v>
      </c>
      <c r="K475" s="4">
        <f t="shared" si="65"/>
        <v>0</v>
      </c>
      <c r="L475" s="3">
        <f t="shared" si="67"/>
        <v>0</v>
      </c>
      <c r="T475" s="14"/>
    </row>
    <row r="476" spans="1:20" ht="25" customHeight="1" x14ac:dyDescent="0.2">
      <c r="A476" s="14"/>
      <c r="F476" s="6">
        <f t="shared" si="61"/>
        <v>0</v>
      </c>
      <c r="G476" s="5" t="str">
        <f t="shared" si="62"/>
        <v>-</v>
      </c>
      <c r="H476" s="7" t="str">
        <f t="shared" si="63"/>
        <v>-</v>
      </c>
      <c r="I476" s="3">
        <f t="shared" si="66"/>
        <v>0</v>
      </c>
      <c r="J476" s="3">
        <f t="shared" si="64"/>
        <v>0</v>
      </c>
      <c r="K476" s="4">
        <f t="shared" si="65"/>
        <v>0</v>
      </c>
      <c r="L476" s="3">
        <f t="shared" si="67"/>
        <v>0</v>
      </c>
      <c r="T476" s="14"/>
    </row>
    <row r="477" spans="1:20" ht="25" customHeight="1" x14ac:dyDescent="0.2">
      <c r="A477" s="14"/>
      <c r="F477" s="6">
        <f t="shared" si="61"/>
        <v>0</v>
      </c>
      <c r="G477" s="5" t="str">
        <f t="shared" si="62"/>
        <v>-</v>
      </c>
      <c r="H477" s="7" t="str">
        <f t="shared" si="63"/>
        <v>-</v>
      </c>
      <c r="I477" s="3">
        <f t="shared" si="66"/>
        <v>0</v>
      </c>
      <c r="J477" s="3">
        <f t="shared" si="64"/>
        <v>0</v>
      </c>
      <c r="K477" s="4">
        <f t="shared" si="65"/>
        <v>0</v>
      </c>
      <c r="L477" s="3">
        <f t="shared" si="67"/>
        <v>0</v>
      </c>
      <c r="T477" s="14"/>
    </row>
    <row r="478" spans="1:20" ht="25" customHeight="1" x14ac:dyDescent="0.2">
      <c r="A478" s="14"/>
      <c r="F478" s="6">
        <f t="shared" si="61"/>
        <v>0</v>
      </c>
      <c r="G478" s="5" t="str">
        <f t="shared" si="62"/>
        <v>-</v>
      </c>
      <c r="H478" s="7" t="str">
        <f t="shared" si="63"/>
        <v>-</v>
      </c>
      <c r="I478" s="3">
        <f t="shared" si="66"/>
        <v>0</v>
      </c>
      <c r="J478" s="3">
        <f t="shared" si="64"/>
        <v>0</v>
      </c>
      <c r="K478" s="4">
        <f t="shared" si="65"/>
        <v>0</v>
      </c>
      <c r="L478" s="3">
        <f t="shared" si="67"/>
        <v>0</v>
      </c>
      <c r="T478" s="14"/>
    </row>
    <row r="479" spans="1:20" ht="25" customHeight="1" x14ac:dyDescent="0.2">
      <c r="A479" s="14"/>
      <c r="F479" s="6">
        <f t="shared" si="61"/>
        <v>0</v>
      </c>
      <c r="G479" s="5" t="str">
        <f t="shared" si="62"/>
        <v>-</v>
      </c>
      <c r="H479" s="7" t="str">
        <f t="shared" si="63"/>
        <v>-</v>
      </c>
      <c r="I479" s="3">
        <f t="shared" si="66"/>
        <v>0</v>
      </c>
      <c r="J479" s="3">
        <f t="shared" si="64"/>
        <v>0</v>
      </c>
      <c r="K479" s="4">
        <f t="shared" si="65"/>
        <v>0</v>
      </c>
      <c r="L479" s="3">
        <f t="shared" si="67"/>
        <v>0</v>
      </c>
      <c r="T479" s="14"/>
    </row>
    <row r="480" spans="1:20" ht="25" customHeight="1" x14ac:dyDescent="0.2">
      <c r="A480" s="14"/>
      <c r="F480" s="6">
        <f t="shared" si="61"/>
        <v>0</v>
      </c>
      <c r="G480" s="5" t="str">
        <f t="shared" si="62"/>
        <v>-</v>
      </c>
      <c r="H480" s="7" t="str">
        <f t="shared" si="63"/>
        <v>-</v>
      </c>
      <c r="I480" s="3">
        <f t="shared" si="66"/>
        <v>0</v>
      </c>
      <c r="J480" s="3">
        <f t="shared" si="64"/>
        <v>0</v>
      </c>
      <c r="K480" s="4">
        <f t="shared" si="65"/>
        <v>0</v>
      </c>
      <c r="L480" s="3">
        <f t="shared" si="67"/>
        <v>0</v>
      </c>
      <c r="T480" s="14"/>
    </row>
    <row r="481" spans="1:20" ht="25" customHeight="1" x14ac:dyDescent="0.2">
      <c r="A481" s="14"/>
      <c r="F481" s="6">
        <f t="shared" si="61"/>
        <v>0</v>
      </c>
      <c r="G481" s="5" t="str">
        <f t="shared" si="62"/>
        <v>-</v>
      </c>
      <c r="H481" s="7" t="str">
        <f t="shared" si="63"/>
        <v>-</v>
      </c>
      <c r="I481" s="3">
        <f t="shared" si="66"/>
        <v>0</v>
      </c>
      <c r="J481" s="3">
        <f t="shared" si="64"/>
        <v>0</v>
      </c>
      <c r="K481" s="4">
        <f t="shared" si="65"/>
        <v>0</v>
      </c>
      <c r="L481" s="3">
        <f t="shared" si="67"/>
        <v>0</v>
      </c>
      <c r="T481" s="14"/>
    </row>
    <row r="482" spans="1:20" ht="25" customHeight="1" x14ac:dyDescent="0.2">
      <c r="A482" s="14"/>
      <c r="F482" s="6">
        <f t="shared" si="61"/>
        <v>0</v>
      </c>
      <c r="G482" s="5" t="str">
        <f t="shared" si="62"/>
        <v>-</v>
      </c>
      <c r="H482" s="7" t="str">
        <f t="shared" si="63"/>
        <v>-</v>
      </c>
      <c r="I482" s="3">
        <f t="shared" si="66"/>
        <v>0</v>
      </c>
      <c r="J482" s="3">
        <f t="shared" si="64"/>
        <v>0</v>
      </c>
      <c r="K482" s="4">
        <f t="shared" si="65"/>
        <v>0</v>
      </c>
      <c r="L482" s="3">
        <f t="shared" si="67"/>
        <v>0</v>
      </c>
      <c r="T482" s="14"/>
    </row>
    <row r="483" spans="1:20" ht="25" customHeight="1" x14ac:dyDescent="0.2">
      <c r="A483" s="14"/>
      <c r="F483" s="6">
        <f t="shared" si="61"/>
        <v>0</v>
      </c>
      <c r="G483" s="5" t="str">
        <f t="shared" si="62"/>
        <v>-</v>
      </c>
      <c r="H483" s="7" t="str">
        <f t="shared" si="63"/>
        <v>-</v>
      </c>
      <c r="I483" s="3">
        <f t="shared" si="66"/>
        <v>0</v>
      </c>
      <c r="J483" s="3">
        <f t="shared" si="64"/>
        <v>0</v>
      </c>
      <c r="K483" s="4">
        <f t="shared" si="65"/>
        <v>0</v>
      </c>
      <c r="L483" s="3">
        <f t="shared" si="67"/>
        <v>0</v>
      </c>
      <c r="T483" s="14"/>
    </row>
    <row r="484" spans="1:20" ht="25" customHeight="1" x14ac:dyDescent="0.2">
      <c r="A484" s="14"/>
      <c r="F484" s="6">
        <f t="shared" si="61"/>
        <v>0</v>
      </c>
      <c r="G484" s="5" t="str">
        <f t="shared" si="62"/>
        <v>-</v>
      </c>
      <c r="H484" s="7" t="str">
        <f t="shared" si="63"/>
        <v>-</v>
      </c>
      <c r="I484" s="3">
        <f t="shared" si="66"/>
        <v>0</v>
      </c>
      <c r="J484" s="3">
        <f t="shared" si="64"/>
        <v>0</v>
      </c>
      <c r="K484" s="4">
        <f t="shared" si="65"/>
        <v>0</v>
      </c>
      <c r="L484" s="3">
        <f t="shared" si="67"/>
        <v>0</v>
      </c>
      <c r="T484" s="14"/>
    </row>
    <row r="485" spans="1:20" ht="25" customHeight="1" x14ac:dyDescent="0.2">
      <c r="A485" s="14"/>
      <c r="F485" s="6">
        <f t="shared" si="61"/>
        <v>0</v>
      </c>
      <c r="G485" s="5" t="str">
        <f t="shared" si="62"/>
        <v>-</v>
      </c>
      <c r="H485" s="7" t="str">
        <f t="shared" si="63"/>
        <v>-</v>
      </c>
      <c r="I485" s="3">
        <f t="shared" si="66"/>
        <v>0</v>
      </c>
      <c r="J485" s="3">
        <f t="shared" si="64"/>
        <v>0</v>
      </c>
      <c r="K485" s="4">
        <f t="shared" si="65"/>
        <v>0</v>
      </c>
      <c r="L485" s="3">
        <f t="shared" si="67"/>
        <v>0</v>
      </c>
      <c r="T485" s="14"/>
    </row>
    <row r="486" spans="1:20" ht="25" customHeight="1" x14ac:dyDescent="0.2">
      <c r="A486" s="14"/>
      <c r="F486" s="6">
        <f t="shared" ref="F486:F549" si="68">IF(I486=0,0,F485+1)</f>
        <v>0</v>
      </c>
      <c r="G486" s="5" t="str">
        <f t="shared" ref="G486:G549" si="69">IF(I486=0,"-",DATE(YEAR(G485),MONTH(G485)+1,DAY(G485)))</f>
        <v>-</v>
      </c>
      <c r="H486" s="7" t="str">
        <f t="shared" si="63"/>
        <v>-</v>
      </c>
      <c r="I486" s="3">
        <f t="shared" ref="I486:I549" si="70">L485</f>
        <v>0</v>
      </c>
      <c r="J486" s="3">
        <f t="shared" ref="J486:J549" si="71">IF(IF(MOD(F486,12)=1,J485*(1+$D$7),J485)&gt;I486,I486,IF(MOD(F486,12)=1,J485*(1+$D$7),J485))</f>
        <v>0</v>
      </c>
      <c r="K486" s="4">
        <f t="shared" ref="K486:K549" si="72">IF(I486=0,0,$D$6)</f>
        <v>0</v>
      </c>
      <c r="L486" s="3">
        <f t="shared" ref="L486:L549" si="73">IF(I486=0,0,(I486-J486)*(1+NOMINAL(K486,12)/12))</f>
        <v>0</v>
      </c>
      <c r="T486" s="14"/>
    </row>
    <row r="487" spans="1:20" ht="25" customHeight="1" x14ac:dyDescent="0.2">
      <c r="A487" s="14"/>
      <c r="F487" s="6">
        <f t="shared" si="68"/>
        <v>0</v>
      </c>
      <c r="G487" s="5" t="str">
        <f t="shared" si="69"/>
        <v>-</v>
      </c>
      <c r="H487" s="7" t="str">
        <f t="shared" si="63"/>
        <v>-</v>
      </c>
      <c r="I487" s="3">
        <f t="shared" si="70"/>
        <v>0</v>
      </c>
      <c r="J487" s="3">
        <f t="shared" si="71"/>
        <v>0</v>
      </c>
      <c r="K487" s="4">
        <f t="shared" si="72"/>
        <v>0</v>
      </c>
      <c r="L487" s="3">
        <f t="shared" si="73"/>
        <v>0</v>
      </c>
      <c r="T487" s="14"/>
    </row>
    <row r="488" spans="1:20" ht="25" customHeight="1" x14ac:dyDescent="0.2">
      <c r="A488" s="14"/>
      <c r="C488" s="5"/>
      <c r="D488" s="6"/>
      <c r="E488" s="3"/>
      <c r="F488" s="6">
        <f t="shared" si="68"/>
        <v>0</v>
      </c>
      <c r="G488" s="5" t="str">
        <f t="shared" si="69"/>
        <v>-</v>
      </c>
      <c r="H488" s="7" t="str">
        <f t="shared" si="63"/>
        <v>-</v>
      </c>
      <c r="I488" s="3">
        <f t="shared" si="70"/>
        <v>0</v>
      </c>
      <c r="J488" s="3">
        <f t="shared" si="71"/>
        <v>0</v>
      </c>
      <c r="K488" s="4">
        <f t="shared" si="72"/>
        <v>0</v>
      </c>
      <c r="L488" s="3">
        <f t="shared" si="73"/>
        <v>0</v>
      </c>
      <c r="T488" s="14"/>
    </row>
    <row r="489" spans="1:20" ht="25" customHeight="1" x14ac:dyDescent="0.2">
      <c r="A489" s="14"/>
      <c r="C489" s="5"/>
      <c r="D489" s="6"/>
      <c r="E489" s="3"/>
      <c r="F489" s="6">
        <f t="shared" si="68"/>
        <v>0</v>
      </c>
      <c r="G489" s="5" t="str">
        <f t="shared" si="69"/>
        <v>-</v>
      </c>
      <c r="H489" s="7" t="str">
        <f t="shared" si="63"/>
        <v>-</v>
      </c>
      <c r="I489" s="3">
        <f t="shared" si="70"/>
        <v>0</v>
      </c>
      <c r="J489" s="3">
        <f t="shared" si="71"/>
        <v>0</v>
      </c>
      <c r="K489" s="4">
        <f t="shared" si="72"/>
        <v>0</v>
      </c>
      <c r="L489" s="3">
        <f t="shared" si="73"/>
        <v>0</v>
      </c>
      <c r="T489" s="14"/>
    </row>
    <row r="490" spans="1:20" ht="25" customHeight="1" x14ac:dyDescent="0.2">
      <c r="A490" s="14"/>
      <c r="C490" s="5"/>
      <c r="D490" s="6"/>
      <c r="E490" s="3"/>
      <c r="F490" s="6">
        <f t="shared" si="68"/>
        <v>0</v>
      </c>
      <c r="G490" s="5" t="str">
        <f t="shared" si="69"/>
        <v>-</v>
      </c>
      <c r="H490" s="7" t="str">
        <f t="shared" si="63"/>
        <v>-</v>
      </c>
      <c r="I490" s="3">
        <f t="shared" si="70"/>
        <v>0</v>
      </c>
      <c r="J490" s="3">
        <f t="shared" si="71"/>
        <v>0</v>
      </c>
      <c r="K490" s="4">
        <f t="shared" si="72"/>
        <v>0</v>
      </c>
      <c r="L490" s="3">
        <f t="shared" si="73"/>
        <v>0</v>
      </c>
      <c r="T490" s="14"/>
    </row>
    <row r="491" spans="1:20" ht="25" customHeight="1" x14ac:dyDescent="0.2">
      <c r="A491" s="14"/>
      <c r="C491" s="5"/>
      <c r="D491" s="6"/>
      <c r="E491" s="3"/>
      <c r="F491" s="6">
        <f t="shared" si="68"/>
        <v>0</v>
      </c>
      <c r="G491" s="5" t="str">
        <f t="shared" si="69"/>
        <v>-</v>
      </c>
      <c r="H491" s="7" t="str">
        <f t="shared" si="63"/>
        <v>-</v>
      </c>
      <c r="I491" s="3">
        <f t="shared" si="70"/>
        <v>0</v>
      </c>
      <c r="J491" s="3">
        <f t="shared" si="71"/>
        <v>0</v>
      </c>
      <c r="K491" s="4">
        <f t="shared" si="72"/>
        <v>0</v>
      </c>
      <c r="L491" s="3">
        <f t="shared" si="73"/>
        <v>0</v>
      </c>
      <c r="T491" s="14"/>
    </row>
    <row r="492" spans="1:20" ht="25" customHeight="1" x14ac:dyDescent="0.2">
      <c r="A492" s="14"/>
      <c r="C492" s="5"/>
      <c r="D492" s="6"/>
      <c r="E492" s="3"/>
      <c r="F492" s="6">
        <f t="shared" si="68"/>
        <v>0</v>
      </c>
      <c r="G492" s="5" t="str">
        <f t="shared" si="69"/>
        <v>-</v>
      </c>
      <c r="H492" s="7" t="str">
        <f t="shared" si="63"/>
        <v>-</v>
      </c>
      <c r="I492" s="3">
        <f t="shared" si="70"/>
        <v>0</v>
      </c>
      <c r="J492" s="3">
        <f t="shared" si="71"/>
        <v>0</v>
      </c>
      <c r="K492" s="4">
        <f t="shared" si="72"/>
        <v>0</v>
      </c>
      <c r="L492" s="3">
        <f t="shared" si="73"/>
        <v>0</v>
      </c>
      <c r="T492" s="14"/>
    </row>
    <row r="493" spans="1:20" ht="25" customHeight="1" x14ac:dyDescent="0.2">
      <c r="A493" s="14"/>
      <c r="C493" s="5"/>
      <c r="D493" s="6"/>
      <c r="E493" s="3"/>
      <c r="F493" s="6">
        <f t="shared" si="68"/>
        <v>0</v>
      </c>
      <c r="G493" s="5" t="str">
        <f t="shared" si="69"/>
        <v>-</v>
      </c>
      <c r="H493" s="7" t="str">
        <f t="shared" si="63"/>
        <v>-</v>
      </c>
      <c r="I493" s="3">
        <f t="shared" si="70"/>
        <v>0</v>
      </c>
      <c r="J493" s="3">
        <f t="shared" si="71"/>
        <v>0</v>
      </c>
      <c r="K493" s="4">
        <f t="shared" si="72"/>
        <v>0</v>
      </c>
      <c r="L493" s="3">
        <f t="shared" si="73"/>
        <v>0</v>
      </c>
      <c r="T493" s="14"/>
    </row>
    <row r="494" spans="1:20" ht="25" customHeight="1" x14ac:dyDescent="0.2">
      <c r="A494" s="14"/>
      <c r="C494" s="5"/>
      <c r="D494" s="6"/>
      <c r="E494" s="3"/>
      <c r="F494" s="6">
        <f t="shared" si="68"/>
        <v>0</v>
      </c>
      <c r="G494" s="5" t="str">
        <f t="shared" si="69"/>
        <v>-</v>
      </c>
      <c r="H494" s="7" t="str">
        <f t="shared" si="63"/>
        <v>-</v>
      </c>
      <c r="I494" s="3">
        <f t="shared" si="70"/>
        <v>0</v>
      </c>
      <c r="J494" s="3">
        <f t="shared" si="71"/>
        <v>0</v>
      </c>
      <c r="K494" s="4">
        <f t="shared" si="72"/>
        <v>0</v>
      </c>
      <c r="L494" s="3">
        <f t="shared" si="73"/>
        <v>0</v>
      </c>
      <c r="T494" s="14"/>
    </row>
    <row r="495" spans="1:20" ht="25" customHeight="1" x14ac:dyDescent="0.2">
      <c r="A495" s="14"/>
      <c r="C495" s="5"/>
      <c r="D495" s="6"/>
      <c r="E495" s="3"/>
      <c r="F495" s="6">
        <f t="shared" si="68"/>
        <v>0</v>
      </c>
      <c r="G495" s="5" t="str">
        <f t="shared" si="69"/>
        <v>-</v>
      </c>
      <c r="H495" s="7" t="str">
        <f t="shared" si="63"/>
        <v>-</v>
      </c>
      <c r="I495" s="3">
        <f t="shared" si="70"/>
        <v>0</v>
      </c>
      <c r="J495" s="3">
        <f t="shared" si="71"/>
        <v>0</v>
      </c>
      <c r="K495" s="4">
        <f t="shared" si="72"/>
        <v>0</v>
      </c>
      <c r="L495" s="3">
        <f t="shared" si="73"/>
        <v>0</v>
      </c>
      <c r="T495" s="14"/>
    </row>
    <row r="496" spans="1:20" ht="25" customHeight="1" x14ac:dyDescent="0.2">
      <c r="A496" s="14"/>
      <c r="C496" s="5"/>
      <c r="D496" s="6"/>
      <c r="E496" s="3"/>
      <c r="F496" s="6">
        <f t="shared" si="68"/>
        <v>0</v>
      </c>
      <c r="G496" s="5" t="str">
        <f t="shared" si="69"/>
        <v>-</v>
      </c>
      <c r="H496" s="7" t="str">
        <f t="shared" si="63"/>
        <v>-</v>
      </c>
      <c r="I496" s="3">
        <f t="shared" si="70"/>
        <v>0</v>
      </c>
      <c r="J496" s="3">
        <f t="shared" si="71"/>
        <v>0</v>
      </c>
      <c r="K496" s="4">
        <f t="shared" si="72"/>
        <v>0</v>
      </c>
      <c r="L496" s="3">
        <f t="shared" si="73"/>
        <v>0</v>
      </c>
      <c r="T496" s="14"/>
    </row>
    <row r="497" spans="1:20" ht="25" customHeight="1" x14ac:dyDescent="0.2">
      <c r="A497" s="14"/>
      <c r="C497" s="5"/>
      <c r="D497" s="6"/>
      <c r="E497" s="3"/>
      <c r="F497" s="6">
        <f t="shared" si="68"/>
        <v>0</v>
      </c>
      <c r="G497" s="5" t="str">
        <f t="shared" si="69"/>
        <v>-</v>
      </c>
      <c r="H497" s="7" t="str">
        <f t="shared" si="63"/>
        <v>-</v>
      </c>
      <c r="I497" s="3">
        <f t="shared" si="70"/>
        <v>0</v>
      </c>
      <c r="J497" s="3">
        <f t="shared" si="71"/>
        <v>0</v>
      </c>
      <c r="K497" s="4">
        <f t="shared" si="72"/>
        <v>0</v>
      </c>
      <c r="L497" s="3">
        <f t="shared" si="73"/>
        <v>0</v>
      </c>
      <c r="T497" s="14"/>
    </row>
    <row r="498" spans="1:20" ht="25" customHeight="1" x14ac:dyDescent="0.2">
      <c r="A498" s="14"/>
      <c r="C498" s="5"/>
      <c r="D498" s="6"/>
      <c r="E498" s="3"/>
      <c r="F498" s="6">
        <f t="shared" si="68"/>
        <v>0</v>
      </c>
      <c r="G498" s="5" t="str">
        <f t="shared" si="69"/>
        <v>-</v>
      </c>
      <c r="H498" s="7" t="str">
        <f t="shared" si="63"/>
        <v>-</v>
      </c>
      <c r="I498" s="3">
        <f t="shared" si="70"/>
        <v>0</v>
      </c>
      <c r="J498" s="3">
        <f t="shared" si="71"/>
        <v>0</v>
      </c>
      <c r="K498" s="4">
        <f t="shared" si="72"/>
        <v>0</v>
      </c>
      <c r="L498" s="3">
        <f t="shared" si="73"/>
        <v>0</v>
      </c>
      <c r="T498" s="14"/>
    </row>
    <row r="499" spans="1:20" ht="25" customHeight="1" x14ac:dyDescent="0.2">
      <c r="A499" s="14"/>
      <c r="C499" s="5"/>
      <c r="D499" s="6"/>
      <c r="E499" s="3"/>
      <c r="F499" s="6">
        <f t="shared" si="68"/>
        <v>0</v>
      </c>
      <c r="G499" s="5" t="str">
        <f t="shared" si="69"/>
        <v>-</v>
      </c>
      <c r="H499" s="7" t="str">
        <f t="shared" si="63"/>
        <v>-</v>
      </c>
      <c r="I499" s="3">
        <f t="shared" si="70"/>
        <v>0</v>
      </c>
      <c r="J499" s="3">
        <f t="shared" si="71"/>
        <v>0</v>
      </c>
      <c r="K499" s="4">
        <f t="shared" si="72"/>
        <v>0</v>
      </c>
      <c r="L499" s="3">
        <f t="shared" si="73"/>
        <v>0</v>
      </c>
      <c r="T499" s="14"/>
    </row>
    <row r="500" spans="1:20" ht="25" customHeight="1" x14ac:dyDescent="0.2">
      <c r="A500" s="14"/>
      <c r="F500" s="6">
        <f t="shared" si="68"/>
        <v>0</v>
      </c>
      <c r="G500" s="5" t="str">
        <f t="shared" si="69"/>
        <v>-</v>
      </c>
      <c r="H500" s="7" t="str">
        <f t="shared" si="63"/>
        <v>-</v>
      </c>
      <c r="I500" s="3">
        <f t="shared" si="70"/>
        <v>0</v>
      </c>
      <c r="J500" s="3">
        <f t="shared" si="71"/>
        <v>0</v>
      </c>
      <c r="K500" s="4">
        <f t="shared" si="72"/>
        <v>0</v>
      </c>
      <c r="L500" s="3">
        <f t="shared" si="73"/>
        <v>0</v>
      </c>
      <c r="T500" s="14"/>
    </row>
    <row r="501" spans="1:20" ht="25" customHeight="1" x14ac:dyDescent="0.2">
      <c r="A501" s="14"/>
      <c r="F501" s="6">
        <f t="shared" si="68"/>
        <v>0</v>
      </c>
      <c r="G501" s="5" t="str">
        <f t="shared" si="69"/>
        <v>-</v>
      </c>
      <c r="H501" s="7" t="str">
        <f t="shared" si="63"/>
        <v>-</v>
      </c>
      <c r="I501" s="3">
        <f t="shared" si="70"/>
        <v>0</v>
      </c>
      <c r="J501" s="3">
        <f t="shared" si="71"/>
        <v>0</v>
      </c>
      <c r="K501" s="4">
        <f t="shared" si="72"/>
        <v>0</v>
      </c>
      <c r="L501" s="3">
        <f t="shared" si="73"/>
        <v>0</v>
      </c>
      <c r="T501" s="14"/>
    </row>
    <row r="502" spans="1:20" ht="25" customHeight="1" x14ac:dyDescent="0.2">
      <c r="A502" s="14"/>
      <c r="F502" s="6">
        <f t="shared" si="68"/>
        <v>0</v>
      </c>
      <c r="G502" s="5" t="str">
        <f t="shared" si="69"/>
        <v>-</v>
      </c>
      <c r="H502" s="7" t="str">
        <f t="shared" si="63"/>
        <v>-</v>
      </c>
      <c r="I502" s="3">
        <f t="shared" si="70"/>
        <v>0</v>
      </c>
      <c r="J502" s="3">
        <f t="shared" si="71"/>
        <v>0</v>
      </c>
      <c r="K502" s="4">
        <f t="shared" si="72"/>
        <v>0</v>
      </c>
      <c r="L502" s="3">
        <f t="shared" si="73"/>
        <v>0</v>
      </c>
      <c r="T502" s="14"/>
    </row>
    <row r="503" spans="1:20" ht="25" customHeight="1" x14ac:dyDescent="0.2">
      <c r="A503" s="14"/>
      <c r="F503" s="6">
        <f t="shared" si="68"/>
        <v>0</v>
      </c>
      <c r="G503" s="5" t="str">
        <f t="shared" si="69"/>
        <v>-</v>
      </c>
      <c r="H503" s="7" t="str">
        <f t="shared" si="63"/>
        <v>-</v>
      </c>
      <c r="I503" s="3">
        <f t="shared" si="70"/>
        <v>0</v>
      </c>
      <c r="J503" s="3">
        <f t="shared" si="71"/>
        <v>0</v>
      </c>
      <c r="K503" s="4">
        <f t="shared" si="72"/>
        <v>0</v>
      </c>
      <c r="L503" s="3">
        <f t="shared" si="73"/>
        <v>0</v>
      </c>
      <c r="T503" s="14"/>
    </row>
    <row r="504" spans="1:20" ht="25" customHeight="1" x14ac:dyDescent="0.2">
      <c r="A504" s="14"/>
      <c r="F504" s="6">
        <f t="shared" si="68"/>
        <v>0</v>
      </c>
      <c r="G504" s="5" t="str">
        <f t="shared" si="69"/>
        <v>-</v>
      </c>
      <c r="H504" s="7" t="str">
        <f t="shared" si="63"/>
        <v>-</v>
      </c>
      <c r="I504" s="3">
        <f t="shared" si="70"/>
        <v>0</v>
      </c>
      <c r="J504" s="3">
        <f t="shared" si="71"/>
        <v>0</v>
      </c>
      <c r="K504" s="4">
        <f t="shared" si="72"/>
        <v>0</v>
      </c>
      <c r="L504" s="3">
        <f t="shared" si="73"/>
        <v>0</v>
      </c>
      <c r="T504" s="14"/>
    </row>
    <row r="505" spans="1:20" ht="25" customHeight="1" x14ac:dyDescent="0.2">
      <c r="A505" s="14"/>
      <c r="F505" s="6">
        <f t="shared" si="68"/>
        <v>0</v>
      </c>
      <c r="G505" s="5" t="str">
        <f t="shared" si="69"/>
        <v>-</v>
      </c>
      <c r="H505" s="7" t="str">
        <f t="shared" si="63"/>
        <v>-</v>
      </c>
      <c r="I505" s="3">
        <f t="shared" si="70"/>
        <v>0</v>
      </c>
      <c r="J505" s="3">
        <f t="shared" si="71"/>
        <v>0</v>
      </c>
      <c r="K505" s="4">
        <f t="shared" si="72"/>
        <v>0</v>
      </c>
      <c r="L505" s="3">
        <f t="shared" si="73"/>
        <v>0</v>
      </c>
      <c r="T505" s="14"/>
    </row>
    <row r="506" spans="1:20" ht="25" customHeight="1" x14ac:dyDescent="0.2">
      <c r="A506" s="14"/>
      <c r="F506" s="6">
        <f t="shared" si="68"/>
        <v>0</v>
      </c>
      <c r="G506" s="5" t="str">
        <f t="shared" si="69"/>
        <v>-</v>
      </c>
      <c r="H506" s="7" t="str">
        <f t="shared" si="63"/>
        <v>-</v>
      </c>
      <c r="I506" s="3">
        <f t="shared" si="70"/>
        <v>0</v>
      </c>
      <c r="J506" s="3">
        <f t="shared" si="71"/>
        <v>0</v>
      </c>
      <c r="K506" s="4">
        <f t="shared" si="72"/>
        <v>0</v>
      </c>
      <c r="L506" s="3">
        <f t="shared" si="73"/>
        <v>0</v>
      </c>
      <c r="T506" s="14"/>
    </row>
    <row r="507" spans="1:20" ht="25" customHeight="1" x14ac:dyDescent="0.2">
      <c r="A507" s="14"/>
      <c r="F507" s="6">
        <f t="shared" si="68"/>
        <v>0</v>
      </c>
      <c r="G507" s="5" t="str">
        <f t="shared" si="69"/>
        <v>-</v>
      </c>
      <c r="H507" s="7" t="str">
        <f t="shared" si="63"/>
        <v>-</v>
      </c>
      <c r="I507" s="3">
        <f t="shared" si="70"/>
        <v>0</v>
      </c>
      <c r="J507" s="3">
        <f t="shared" si="71"/>
        <v>0</v>
      </c>
      <c r="K507" s="4">
        <f t="shared" si="72"/>
        <v>0</v>
      </c>
      <c r="L507" s="3">
        <f t="shared" si="73"/>
        <v>0</v>
      </c>
      <c r="T507" s="14"/>
    </row>
    <row r="508" spans="1:20" ht="25" customHeight="1" x14ac:dyDescent="0.2">
      <c r="A508" s="14"/>
      <c r="F508" s="6">
        <f t="shared" si="68"/>
        <v>0</v>
      </c>
      <c r="G508" s="5" t="str">
        <f t="shared" si="69"/>
        <v>-</v>
      </c>
      <c r="H508" s="7" t="str">
        <f t="shared" si="63"/>
        <v>-</v>
      </c>
      <c r="I508" s="3">
        <f t="shared" si="70"/>
        <v>0</v>
      </c>
      <c r="J508" s="3">
        <f t="shared" si="71"/>
        <v>0</v>
      </c>
      <c r="K508" s="4">
        <f t="shared" si="72"/>
        <v>0</v>
      </c>
      <c r="L508" s="3">
        <f t="shared" si="73"/>
        <v>0</v>
      </c>
      <c r="T508" s="14"/>
    </row>
    <row r="509" spans="1:20" ht="25" customHeight="1" x14ac:dyDescent="0.2">
      <c r="A509" s="14"/>
      <c r="F509" s="6">
        <f t="shared" si="68"/>
        <v>0</v>
      </c>
      <c r="G509" s="5" t="str">
        <f t="shared" si="69"/>
        <v>-</v>
      </c>
      <c r="H509" s="7" t="str">
        <f t="shared" si="63"/>
        <v>-</v>
      </c>
      <c r="I509" s="3">
        <f t="shared" si="70"/>
        <v>0</v>
      </c>
      <c r="J509" s="3">
        <f t="shared" si="71"/>
        <v>0</v>
      </c>
      <c r="K509" s="4">
        <f t="shared" si="72"/>
        <v>0</v>
      </c>
      <c r="L509" s="3">
        <f t="shared" si="73"/>
        <v>0</v>
      </c>
      <c r="T509" s="14"/>
    </row>
    <row r="510" spans="1:20" ht="25" customHeight="1" x14ac:dyDescent="0.2">
      <c r="A510" s="14"/>
      <c r="F510" s="6">
        <f t="shared" si="68"/>
        <v>0</v>
      </c>
      <c r="G510" s="5" t="str">
        <f t="shared" si="69"/>
        <v>-</v>
      </c>
      <c r="H510" s="7" t="str">
        <f t="shared" si="63"/>
        <v>-</v>
      </c>
      <c r="I510" s="3">
        <f t="shared" si="70"/>
        <v>0</v>
      </c>
      <c r="J510" s="3">
        <f t="shared" si="71"/>
        <v>0</v>
      </c>
      <c r="K510" s="4">
        <f t="shared" si="72"/>
        <v>0</v>
      </c>
      <c r="L510" s="3">
        <f t="shared" si="73"/>
        <v>0</v>
      </c>
      <c r="T510" s="14"/>
    </row>
    <row r="511" spans="1:20" ht="25" customHeight="1" x14ac:dyDescent="0.2">
      <c r="A511" s="14"/>
      <c r="F511" s="6">
        <f t="shared" si="68"/>
        <v>0</v>
      </c>
      <c r="G511" s="5" t="str">
        <f t="shared" si="69"/>
        <v>-</v>
      </c>
      <c r="H511" s="7" t="str">
        <f t="shared" si="63"/>
        <v>-</v>
      </c>
      <c r="I511" s="3">
        <f t="shared" si="70"/>
        <v>0</v>
      </c>
      <c r="J511" s="3">
        <f t="shared" si="71"/>
        <v>0</v>
      </c>
      <c r="K511" s="4">
        <f t="shared" si="72"/>
        <v>0</v>
      </c>
      <c r="L511" s="3">
        <f t="shared" si="73"/>
        <v>0</v>
      </c>
      <c r="T511" s="14"/>
    </row>
    <row r="512" spans="1:20" ht="25" customHeight="1" x14ac:dyDescent="0.2">
      <c r="A512" s="14"/>
      <c r="F512" s="6">
        <f t="shared" si="68"/>
        <v>0</v>
      </c>
      <c r="G512" s="5" t="str">
        <f t="shared" si="69"/>
        <v>-</v>
      </c>
      <c r="H512" s="7" t="str">
        <f t="shared" si="63"/>
        <v>-</v>
      </c>
      <c r="I512" s="3">
        <f t="shared" si="70"/>
        <v>0</v>
      </c>
      <c r="J512" s="3">
        <f t="shared" si="71"/>
        <v>0</v>
      </c>
      <c r="K512" s="4">
        <f t="shared" si="72"/>
        <v>0</v>
      </c>
      <c r="L512" s="3">
        <f t="shared" si="73"/>
        <v>0</v>
      </c>
      <c r="T512" s="14"/>
    </row>
    <row r="513" spans="1:20" ht="25" customHeight="1" x14ac:dyDescent="0.2">
      <c r="A513" s="14"/>
      <c r="F513" s="6">
        <f t="shared" si="68"/>
        <v>0</v>
      </c>
      <c r="G513" s="5" t="str">
        <f t="shared" si="69"/>
        <v>-</v>
      </c>
      <c r="H513" s="7" t="str">
        <f t="shared" si="63"/>
        <v>-</v>
      </c>
      <c r="I513" s="3">
        <f t="shared" si="70"/>
        <v>0</v>
      </c>
      <c r="J513" s="3">
        <f t="shared" si="71"/>
        <v>0</v>
      </c>
      <c r="K513" s="4">
        <f t="shared" si="72"/>
        <v>0</v>
      </c>
      <c r="L513" s="3">
        <f t="shared" si="73"/>
        <v>0</v>
      </c>
      <c r="T513" s="14"/>
    </row>
    <row r="514" spans="1:20" ht="25" customHeight="1" x14ac:dyDescent="0.2">
      <c r="A514" s="14"/>
      <c r="F514" s="6">
        <f t="shared" si="68"/>
        <v>0</v>
      </c>
      <c r="G514" s="5" t="str">
        <f t="shared" si="69"/>
        <v>-</v>
      </c>
      <c r="H514" s="7" t="str">
        <f t="shared" si="63"/>
        <v>-</v>
      </c>
      <c r="I514" s="3">
        <f t="shared" si="70"/>
        <v>0</v>
      </c>
      <c r="J514" s="3">
        <f t="shared" si="71"/>
        <v>0</v>
      </c>
      <c r="K514" s="4">
        <f t="shared" si="72"/>
        <v>0</v>
      </c>
      <c r="L514" s="3">
        <f t="shared" si="73"/>
        <v>0</v>
      </c>
      <c r="T514" s="14"/>
    </row>
    <row r="515" spans="1:20" ht="25" customHeight="1" x14ac:dyDescent="0.2">
      <c r="A515" s="14"/>
      <c r="F515" s="6">
        <f t="shared" si="68"/>
        <v>0</v>
      </c>
      <c r="G515" s="5" t="str">
        <f t="shared" si="69"/>
        <v>-</v>
      </c>
      <c r="H515" s="7" t="str">
        <f t="shared" si="63"/>
        <v>-</v>
      </c>
      <c r="I515" s="3">
        <f t="shared" si="70"/>
        <v>0</v>
      </c>
      <c r="J515" s="3">
        <f t="shared" si="71"/>
        <v>0</v>
      </c>
      <c r="K515" s="4">
        <f t="shared" si="72"/>
        <v>0</v>
      </c>
      <c r="L515" s="3">
        <f t="shared" si="73"/>
        <v>0</v>
      </c>
      <c r="T515" s="14"/>
    </row>
    <row r="516" spans="1:20" ht="25" customHeight="1" x14ac:dyDescent="0.2">
      <c r="A516" s="14"/>
      <c r="F516" s="6">
        <f t="shared" si="68"/>
        <v>0</v>
      </c>
      <c r="G516" s="5" t="str">
        <f t="shared" si="69"/>
        <v>-</v>
      </c>
      <c r="H516" s="7" t="str">
        <f t="shared" si="63"/>
        <v>-</v>
      </c>
      <c r="I516" s="3">
        <f t="shared" si="70"/>
        <v>0</v>
      </c>
      <c r="J516" s="3">
        <f t="shared" si="71"/>
        <v>0</v>
      </c>
      <c r="K516" s="4">
        <f t="shared" si="72"/>
        <v>0</v>
      </c>
      <c r="L516" s="3">
        <f t="shared" si="73"/>
        <v>0</v>
      </c>
      <c r="T516" s="14"/>
    </row>
    <row r="517" spans="1:20" ht="25" customHeight="1" x14ac:dyDescent="0.2">
      <c r="A517" s="14"/>
      <c r="F517" s="6">
        <f t="shared" si="68"/>
        <v>0</v>
      </c>
      <c r="G517" s="5" t="str">
        <f t="shared" si="69"/>
        <v>-</v>
      </c>
      <c r="H517" s="7" t="str">
        <f t="shared" si="63"/>
        <v>-</v>
      </c>
      <c r="I517" s="3">
        <f t="shared" si="70"/>
        <v>0</v>
      </c>
      <c r="J517" s="3">
        <f t="shared" si="71"/>
        <v>0</v>
      </c>
      <c r="K517" s="4">
        <f t="shared" si="72"/>
        <v>0</v>
      </c>
      <c r="L517" s="3">
        <f t="shared" si="73"/>
        <v>0</v>
      </c>
      <c r="T517" s="14"/>
    </row>
    <row r="518" spans="1:20" ht="25" customHeight="1" x14ac:dyDescent="0.2">
      <c r="A518" s="14"/>
      <c r="F518" s="6">
        <f t="shared" si="68"/>
        <v>0</v>
      </c>
      <c r="G518" s="5" t="str">
        <f t="shared" si="69"/>
        <v>-</v>
      </c>
      <c r="H518" s="7" t="str">
        <f t="shared" si="63"/>
        <v>-</v>
      </c>
      <c r="I518" s="3">
        <f t="shared" si="70"/>
        <v>0</v>
      </c>
      <c r="J518" s="3">
        <f t="shared" si="71"/>
        <v>0</v>
      </c>
      <c r="K518" s="4">
        <f t="shared" si="72"/>
        <v>0</v>
      </c>
      <c r="L518" s="3">
        <f t="shared" si="73"/>
        <v>0</v>
      </c>
      <c r="T518" s="14"/>
    </row>
    <row r="519" spans="1:20" ht="25" customHeight="1" x14ac:dyDescent="0.2">
      <c r="A519" s="14"/>
      <c r="F519" s="6">
        <f t="shared" si="68"/>
        <v>0</v>
      </c>
      <c r="G519" s="5" t="str">
        <f t="shared" si="69"/>
        <v>-</v>
      </c>
      <c r="H519" s="7" t="str">
        <f t="shared" ref="H519:H582" si="74">TEXT(G519,"YYYY")</f>
        <v>-</v>
      </c>
      <c r="I519" s="3">
        <f t="shared" si="70"/>
        <v>0</v>
      </c>
      <c r="J519" s="3">
        <f t="shared" si="71"/>
        <v>0</v>
      </c>
      <c r="K519" s="4">
        <f t="shared" si="72"/>
        <v>0</v>
      </c>
      <c r="L519" s="3">
        <f t="shared" si="73"/>
        <v>0</v>
      </c>
      <c r="T519" s="14"/>
    </row>
    <row r="520" spans="1:20" ht="25" customHeight="1" x14ac:dyDescent="0.2">
      <c r="A520" s="14"/>
      <c r="F520" s="6">
        <f t="shared" si="68"/>
        <v>0</v>
      </c>
      <c r="G520" s="5" t="str">
        <f t="shared" si="69"/>
        <v>-</v>
      </c>
      <c r="H520" s="7" t="str">
        <f t="shared" si="74"/>
        <v>-</v>
      </c>
      <c r="I520" s="3">
        <f t="shared" si="70"/>
        <v>0</v>
      </c>
      <c r="J520" s="3">
        <f t="shared" si="71"/>
        <v>0</v>
      </c>
      <c r="K520" s="4">
        <f t="shared" si="72"/>
        <v>0</v>
      </c>
      <c r="L520" s="3">
        <f t="shared" si="73"/>
        <v>0</v>
      </c>
      <c r="T520" s="14"/>
    </row>
    <row r="521" spans="1:20" ht="25" customHeight="1" x14ac:dyDescent="0.2">
      <c r="A521" s="14"/>
      <c r="F521" s="6">
        <f t="shared" si="68"/>
        <v>0</v>
      </c>
      <c r="G521" s="5" t="str">
        <f t="shared" si="69"/>
        <v>-</v>
      </c>
      <c r="H521" s="7" t="str">
        <f t="shared" si="74"/>
        <v>-</v>
      </c>
      <c r="I521" s="3">
        <f t="shared" si="70"/>
        <v>0</v>
      </c>
      <c r="J521" s="3">
        <f t="shared" si="71"/>
        <v>0</v>
      </c>
      <c r="K521" s="4">
        <f t="shared" si="72"/>
        <v>0</v>
      </c>
      <c r="L521" s="3">
        <f t="shared" si="73"/>
        <v>0</v>
      </c>
      <c r="T521" s="14"/>
    </row>
    <row r="522" spans="1:20" ht="25" customHeight="1" x14ac:dyDescent="0.2">
      <c r="A522" s="14"/>
      <c r="F522" s="6">
        <f t="shared" si="68"/>
        <v>0</v>
      </c>
      <c r="G522" s="5" t="str">
        <f t="shared" si="69"/>
        <v>-</v>
      </c>
      <c r="H522" s="7" t="str">
        <f t="shared" si="74"/>
        <v>-</v>
      </c>
      <c r="I522" s="3">
        <f t="shared" si="70"/>
        <v>0</v>
      </c>
      <c r="J522" s="3">
        <f t="shared" si="71"/>
        <v>0</v>
      </c>
      <c r="K522" s="4">
        <f t="shared" si="72"/>
        <v>0</v>
      </c>
      <c r="L522" s="3">
        <f t="shared" si="73"/>
        <v>0</v>
      </c>
      <c r="T522" s="14"/>
    </row>
    <row r="523" spans="1:20" ht="25" customHeight="1" x14ac:dyDescent="0.2">
      <c r="A523" s="14"/>
      <c r="F523" s="6">
        <f t="shared" si="68"/>
        <v>0</v>
      </c>
      <c r="G523" s="5" t="str">
        <f t="shared" si="69"/>
        <v>-</v>
      </c>
      <c r="H523" s="7" t="str">
        <f t="shared" si="74"/>
        <v>-</v>
      </c>
      <c r="I523" s="3">
        <f t="shared" si="70"/>
        <v>0</v>
      </c>
      <c r="J523" s="3">
        <f t="shared" si="71"/>
        <v>0</v>
      </c>
      <c r="K523" s="4">
        <f t="shared" si="72"/>
        <v>0</v>
      </c>
      <c r="L523" s="3">
        <f t="shared" si="73"/>
        <v>0</v>
      </c>
      <c r="T523" s="14"/>
    </row>
    <row r="524" spans="1:20" ht="25" customHeight="1" x14ac:dyDescent="0.2">
      <c r="A524" s="14"/>
      <c r="F524" s="6">
        <f t="shared" si="68"/>
        <v>0</v>
      </c>
      <c r="G524" s="5" t="str">
        <f t="shared" si="69"/>
        <v>-</v>
      </c>
      <c r="H524" s="7" t="str">
        <f t="shared" si="74"/>
        <v>-</v>
      </c>
      <c r="I524" s="3">
        <f t="shared" si="70"/>
        <v>0</v>
      </c>
      <c r="J524" s="3">
        <f t="shared" si="71"/>
        <v>0</v>
      </c>
      <c r="K524" s="4">
        <f t="shared" si="72"/>
        <v>0</v>
      </c>
      <c r="L524" s="3">
        <f t="shared" si="73"/>
        <v>0</v>
      </c>
      <c r="T524" s="14"/>
    </row>
    <row r="525" spans="1:20" ht="25" customHeight="1" x14ac:dyDescent="0.2">
      <c r="A525" s="14"/>
      <c r="F525" s="6">
        <f t="shared" si="68"/>
        <v>0</v>
      </c>
      <c r="G525" s="5" t="str">
        <f t="shared" si="69"/>
        <v>-</v>
      </c>
      <c r="H525" s="7" t="str">
        <f t="shared" si="74"/>
        <v>-</v>
      </c>
      <c r="I525" s="3">
        <f t="shared" si="70"/>
        <v>0</v>
      </c>
      <c r="J525" s="3">
        <f t="shared" si="71"/>
        <v>0</v>
      </c>
      <c r="K525" s="4">
        <f t="shared" si="72"/>
        <v>0</v>
      </c>
      <c r="L525" s="3">
        <f t="shared" si="73"/>
        <v>0</v>
      </c>
      <c r="T525" s="14"/>
    </row>
    <row r="526" spans="1:20" ht="25" customHeight="1" x14ac:dyDescent="0.2">
      <c r="A526" s="14"/>
      <c r="F526" s="6">
        <f t="shared" si="68"/>
        <v>0</v>
      </c>
      <c r="G526" s="5" t="str">
        <f t="shared" si="69"/>
        <v>-</v>
      </c>
      <c r="H526" s="7" t="str">
        <f t="shared" si="74"/>
        <v>-</v>
      </c>
      <c r="I526" s="3">
        <f t="shared" si="70"/>
        <v>0</v>
      </c>
      <c r="J526" s="3">
        <f t="shared" si="71"/>
        <v>0</v>
      </c>
      <c r="K526" s="4">
        <f t="shared" si="72"/>
        <v>0</v>
      </c>
      <c r="L526" s="3">
        <f t="shared" si="73"/>
        <v>0</v>
      </c>
      <c r="T526" s="14"/>
    </row>
    <row r="527" spans="1:20" ht="25" customHeight="1" x14ac:dyDescent="0.2">
      <c r="A527" s="14"/>
      <c r="F527" s="6">
        <f t="shared" si="68"/>
        <v>0</v>
      </c>
      <c r="G527" s="5" t="str">
        <f t="shared" si="69"/>
        <v>-</v>
      </c>
      <c r="H527" s="7" t="str">
        <f t="shared" si="74"/>
        <v>-</v>
      </c>
      <c r="I527" s="3">
        <f t="shared" si="70"/>
        <v>0</v>
      </c>
      <c r="J527" s="3">
        <f t="shared" si="71"/>
        <v>0</v>
      </c>
      <c r="K527" s="4">
        <f t="shared" si="72"/>
        <v>0</v>
      </c>
      <c r="L527" s="3">
        <f t="shared" si="73"/>
        <v>0</v>
      </c>
      <c r="T527" s="14"/>
    </row>
    <row r="528" spans="1:20" ht="25" customHeight="1" x14ac:dyDescent="0.2">
      <c r="A528" s="14"/>
      <c r="F528" s="6">
        <f t="shared" si="68"/>
        <v>0</v>
      </c>
      <c r="G528" s="5" t="str">
        <f t="shared" si="69"/>
        <v>-</v>
      </c>
      <c r="H528" s="7" t="str">
        <f t="shared" si="74"/>
        <v>-</v>
      </c>
      <c r="I528" s="3">
        <f t="shared" si="70"/>
        <v>0</v>
      </c>
      <c r="J528" s="3">
        <f t="shared" si="71"/>
        <v>0</v>
      </c>
      <c r="K528" s="4">
        <f t="shared" si="72"/>
        <v>0</v>
      </c>
      <c r="L528" s="3">
        <f t="shared" si="73"/>
        <v>0</v>
      </c>
      <c r="T528" s="14"/>
    </row>
    <row r="529" spans="1:20" ht="25" customHeight="1" x14ac:dyDescent="0.2">
      <c r="A529" s="14"/>
      <c r="F529" s="6">
        <f t="shared" si="68"/>
        <v>0</v>
      </c>
      <c r="G529" s="5" t="str">
        <f t="shared" si="69"/>
        <v>-</v>
      </c>
      <c r="H529" s="7" t="str">
        <f t="shared" si="74"/>
        <v>-</v>
      </c>
      <c r="I529" s="3">
        <f t="shared" si="70"/>
        <v>0</v>
      </c>
      <c r="J529" s="3">
        <f t="shared" si="71"/>
        <v>0</v>
      </c>
      <c r="K529" s="4">
        <f t="shared" si="72"/>
        <v>0</v>
      </c>
      <c r="L529" s="3">
        <f t="shared" si="73"/>
        <v>0</v>
      </c>
      <c r="T529" s="14"/>
    </row>
    <row r="530" spans="1:20" ht="25" customHeight="1" x14ac:dyDescent="0.2">
      <c r="A530" s="14"/>
      <c r="F530" s="6">
        <f t="shared" si="68"/>
        <v>0</v>
      </c>
      <c r="G530" s="5" t="str">
        <f t="shared" si="69"/>
        <v>-</v>
      </c>
      <c r="H530" s="7" t="str">
        <f t="shared" si="74"/>
        <v>-</v>
      </c>
      <c r="I530" s="3">
        <f t="shared" si="70"/>
        <v>0</v>
      </c>
      <c r="J530" s="3">
        <f t="shared" si="71"/>
        <v>0</v>
      </c>
      <c r="K530" s="4">
        <f t="shared" si="72"/>
        <v>0</v>
      </c>
      <c r="L530" s="3">
        <f t="shared" si="73"/>
        <v>0</v>
      </c>
      <c r="T530" s="14"/>
    </row>
    <row r="531" spans="1:20" ht="25" customHeight="1" x14ac:dyDescent="0.2">
      <c r="A531" s="14"/>
      <c r="F531" s="6">
        <f t="shared" si="68"/>
        <v>0</v>
      </c>
      <c r="G531" s="5" t="str">
        <f t="shared" si="69"/>
        <v>-</v>
      </c>
      <c r="H531" s="7" t="str">
        <f t="shared" si="74"/>
        <v>-</v>
      </c>
      <c r="I531" s="3">
        <f t="shared" si="70"/>
        <v>0</v>
      </c>
      <c r="J531" s="3">
        <f t="shared" si="71"/>
        <v>0</v>
      </c>
      <c r="K531" s="4">
        <f t="shared" si="72"/>
        <v>0</v>
      </c>
      <c r="L531" s="3">
        <f t="shared" si="73"/>
        <v>0</v>
      </c>
      <c r="T531" s="14"/>
    </row>
    <row r="532" spans="1:20" ht="25" customHeight="1" x14ac:dyDescent="0.2">
      <c r="A532" s="14"/>
      <c r="F532" s="6">
        <f t="shared" si="68"/>
        <v>0</v>
      </c>
      <c r="G532" s="5" t="str">
        <f t="shared" si="69"/>
        <v>-</v>
      </c>
      <c r="H532" s="7" t="str">
        <f t="shared" si="74"/>
        <v>-</v>
      </c>
      <c r="I532" s="3">
        <f t="shared" si="70"/>
        <v>0</v>
      </c>
      <c r="J532" s="3">
        <f t="shared" si="71"/>
        <v>0</v>
      </c>
      <c r="K532" s="4">
        <f t="shared" si="72"/>
        <v>0</v>
      </c>
      <c r="L532" s="3">
        <f t="shared" si="73"/>
        <v>0</v>
      </c>
      <c r="T532" s="14"/>
    </row>
    <row r="533" spans="1:20" ht="25" customHeight="1" x14ac:dyDescent="0.2">
      <c r="A533" s="14"/>
      <c r="F533" s="6">
        <f t="shared" si="68"/>
        <v>0</v>
      </c>
      <c r="G533" s="5" t="str">
        <f t="shared" si="69"/>
        <v>-</v>
      </c>
      <c r="H533" s="7" t="str">
        <f t="shared" si="74"/>
        <v>-</v>
      </c>
      <c r="I533" s="3">
        <f t="shared" si="70"/>
        <v>0</v>
      </c>
      <c r="J533" s="3">
        <f t="shared" si="71"/>
        <v>0</v>
      </c>
      <c r="K533" s="4">
        <f t="shared" si="72"/>
        <v>0</v>
      </c>
      <c r="L533" s="3">
        <f t="shared" si="73"/>
        <v>0</v>
      </c>
      <c r="T533" s="14"/>
    </row>
    <row r="534" spans="1:20" ht="25" customHeight="1" x14ac:dyDescent="0.2">
      <c r="A534" s="14"/>
      <c r="F534" s="6">
        <f t="shared" si="68"/>
        <v>0</v>
      </c>
      <c r="G534" s="5" t="str">
        <f t="shared" si="69"/>
        <v>-</v>
      </c>
      <c r="H534" s="7" t="str">
        <f t="shared" si="74"/>
        <v>-</v>
      </c>
      <c r="I534" s="3">
        <f t="shared" si="70"/>
        <v>0</v>
      </c>
      <c r="J534" s="3">
        <f t="shared" si="71"/>
        <v>0</v>
      </c>
      <c r="K534" s="4">
        <f t="shared" si="72"/>
        <v>0</v>
      </c>
      <c r="L534" s="3">
        <f t="shared" si="73"/>
        <v>0</v>
      </c>
      <c r="T534" s="14"/>
    </row>
    <row r="535" spans="1:20" ht="25" customHeight="1" x14ac:dyDescent="0.2">
      <c r="A535" s="14"/>
      <c r="F535" s="6">
        <f t="shared" si="68"/>
        <v>0</v>
      </c>
      <c r="G535" s="5" t="str">
        <f t="shared" si="69"/>
        <v>-</v>
      </c>
      <c r="H535" s="7" t="str">
        <f t="shared" si="74"/>
        <v>-</v>
      </c>
      <c r="I535" s="3">
        <f t="shared" si="70"/>
        <v>0</v>
      </c>
      <c r="J535" s="3">
        <f t="shared" si="71"/>
        <v>0</v>
      </c>
      <c r="K535" s="4">
        <f t="shared" si="72"/>
        <v>0</v>
      </c>
      <c r="L535" s="3">
        <f t="shared" si="73"/>
        <v>0</v>
      </c>
      <c r="T535" s="14"/>
    </row>
    <row r="536" spans="1:20" ht="25" customHeight="1" x14ac:dyDescent="0.2">
      <c r="A536" s="14"/>
      <c r="F536" s="6">
        <f t="shared" si="68"/>
        <v>0</v>
      </c>
      <c r="G536" s="5" t="str">
        <f t="shared" si="69"/>
        <v>-</v>
      </c>
      <c r="H536" s="7" t="str">
        <f t="shared" si="74"/>
        <v>-</v>
      </c>
      <c r="I536" s="3">
        <f t="shared" si="70"/>
        <v>0</v>
      </c>
      <c r="J536" s="3">
        <f t="shared" si="71"/>
        <v>0</v>
      </c>
      <c r="K536" s="4">
        <f t="shared" si="72"/>
        <v>0</v>
      </c>
      <c r="L536" s="3">
        <f t="shared" si="73"/>
        <v>0</v>
      </c>
      <c r="T536" s="14"/>
    </row>
    <row r="537" spans="1:20" ht="25" customHeight="1" x14ac:dyDescent="0.2">
      <c r="A537" s="14"/>
      <c r="F537" s="6">
        <f t="shared" si="68"/>
        <v>0</v>
      </c>
      <c r="G537" s="5" t="str">
        <f t="shared" si="69"/>
        <v>-</v>
      </c>
      <c r="H537" s="7" t="str">
        <f t="shared" si="74"/>
        <v>-</v>
      </c>
      <c r="I537" s="3">
        <f t="shared" si="70"/>
        <v>0</v>
      </c>
      <c r="J537" s="3">
        <f t="shared" si="71"/>
        <v>0</v>
      </c>
      <c r="K537" s="4">
        <f t="shared" si="72"/>
        <v>0</v>
      </c>
      <c r="L537" s="3">
        <f t="shared" si="73"/>
        <v>0</v>
      </c>
      <c r="T537" s="14"/>
    </row>
    <row r="538" spans="1:20" ht="25" customHeight="1" x14ac:dyDescent="0.2">
      <c r="A538" s="14"/>
      <c r="F538" s="6">
        <f t="shared" si="68"/>
        <v>0</v>
      </c>
      <c r="G538" s="5" t="str">
        <f t="shared" si="69"/>
        <v>-</v>
      </c>
      <c r="H538" s="7" t="str">
        <f t="shared" si="74"/>
        <v>-</v>
      </c>
      <c r="I538" s="3">
        <f t="shared" si="70"/>
        <v>0</v>
      </c>
      <c r="J538" s="3">
        <f t="shared" si="71"/>
        <v>0</v>
      </c>
      <c r="K538" s="4">
        <f t="shared" si="72"/>
        <v>0</v>
      </c>
      <c r="L538" s="3">
        <f t="shared" si="73"/>
        <v>0</v>
      </c>
      <c r="T538" s="14"/>
    </row>
    <row r="539" spans="1:20" ht="25" customHeight="1" x14ac:dyDescent="0.2">
      <c r="A539" s="14"/>
      <c r="F539" s="6">
        <f t="shared" si="68"/>
        <v>0</v>
      </c>
      <c r="G539" s="5" t="str">
        <f t="shared" si="69"/>
        <v>-</v>
      </c>
      <c r="H539" s="7" t="str">
        <f t="shared" si="74"/>
        <v>-</v>
      </c>
      <c r="I539" s="3">
        <f t="shared" si="70"/>
        <v>0</v>
      </c>
      <c r="J539" s="3">
        <f t="shared" si="71"/>
        <v>0</v>
      </c>
      <c r="K539" s="4">
        <f t="shared" si="72"/>
        <v>0</v>
      </c>
      <c r="L539" s="3">
        <f t="shared" si="73"/>
        <v>0</v>
      </c>
      <c r="T539" s="14"/>
    </row>
    <row r="540" spans="1:20" ht="25" customHeight="1" x14ac:dyDescent="0.2">
      <c r="A540" s="14"/>
      <c r="F540" s="6">
        <f t="shared" si="68"/>
        <v>0</v>
      </c>
      <c r="G540" s="5" t="str">
        <f t="shared" si="69"/>
        <v>-</v>
      </c>
      <c r="H540" s="7" t="str">
        <f t="shared" si="74"/>
        <v>-</v>
      </c>
      <c r="I540" s="3">
        <f t="shared" si="70"/>
        <v>0</v>
      </c>
      <c r="J540" s="3">
        <f t="shared" si="71"/>
        <v>0</v>
      </c>
      <c r="K540" s="4">
        <f t="shared" si="72"/>
        <v>0</v>
      </c>
      <c r="L540" s="3">
        <f t="shared" si="73"/>
        <v>0</v>
      </c>
      <c r="T540" s="14"/>
    </row>
    <row r="541" spans="1:20" ht="25" customHeight="1" x14ac:dyDescent="0.2">
      <c r="A541" s="14"/>
      <c r="F541" s="6">
        <f t="shared" si="68"/>
        <v>0</v>
      </c>
      <c r="G541" s="5" t="str">
        <f t="shared" si="69"/>
        <v>-</v>
      </c>
      <c r="H541" s="7" t="str">
        <f t="shared" si="74"/>
        <v>-</v>
      </c>
      <c r="I541" s="3">
        <f t="shared" si="70"/>
        <v>0</v>
      </c>
      <c r="J541" s="3">
        <f t="shared" si="71"/>
        <v>0</v>
      </c>
      <c r="K541" s="4">
        <f t="shared" si="72"/>
        <v>0</v>
      </c>
      <c r="L541" s="3">
        <f t="shared" si="73"/>
        <v>0</v>
      </c>
      <c r="T541" s="14"/>
    </row>
    <row r="542" spans="1:20" ht="25" customHeight="1" x14ac:dyDescent="0.2">
      <c r="A542" s="14"/>
      <c r="F542" s="6">
        <f t="shared" si="68"/>
        <v>0</v>
      </c>
      <c r="G542" s="5" t="str">
        <f t="shared" si="69"/>
        <v>-</v>
      </c>
      <c r="H542" s="7" t="str">
        <f t="shared" si="74"/>
        <v>-</v>
      </c>
      <c r="I542" s="3">
        <f t="shared" si="70"/>
        <v>0</v>
      </c>
      <c r="J542" s="3">
        <f t="shared" si="71"/>
        <v>0</v>
      </c>
      <c r="K542" s="4">
        <f t="shared" si="72"/>
        <v>0</v>
      </c>
      <c r="L542" s="3">
        <f t="shared" si="73"/>
        <v>0</v>
      </c>
      <c r="T542" s="14"/>
    </row>
    <row r="543" spans="1:20" ht="25" customHeight="1" x14ac:dyDescent="0.2">
      <c r="A543" s="14"/>
      <c r="F543" s="6">
        <f t="shared" si="68"/>
        <v>0</v>
      </c>
      <c r="G543" s="5" t="str">
        <f t="shared" si="69"/>
        <v>-</v>
      </c>
      <c r="H543" s="7" t="str">
        <f t="shared" si="74"/>
        <v>-</v>
      </c>
      <c r="I543" s="3">
        <f t="shared" si="70"/>
        <v>0</v>
      </c>
      <c r="J543" s="3">
        <f t="shared" si="71"/>
        <v>0</v>
      </c>
      <c r="K543" s="4">
        <f t="shared" si="72"/>
        <v>0</v>
      </c>
      <c r="L543" s="3">
        <f t="shared" si="73"/>
        <v>0</v>
      </c>
      <c r="T543" s="14"/>
    </row>
    <row r="544" spans="1:20" ht="25" customHeight="1" x14ac:dyDescent="0.2">
      <c r="A544" s="14"/>
      <c r="F544" s="6">
        <f t="shared" si="68"/>
        <v>0</v>
      </c>
      <c r="G544" s="5" t="str">
        <f t="shared" si="69"/>
        <v>-</v>
      </c>
      <c r="H544" s="7" t="str">
        <f t="shared" si="74"/>
        <v>-</v>
      </c>
      <c r="I544" s="3">
        <f t="shared" si="70"/>
        <v>0</v>
      </c>
      <c r="J544" s="3">
        <f t="shared" si="71"/>
        <v>0</v>
      </c>
      <c r="K544" s="4">
        <f t="shared" si="72"/>
        <v>0</v>
      </c>
      <c r="L544" s="3">
        <f t="shared" si="73"/>
        <v>0</v>
      </c>
      <c r="T544" s="14"/>
    </row>
    <row r="545" spans="1:20" ht="25" customHeight="1" x14ac:dyDescent="0.2">
      <c r="A545" s="14"/>
      <c r="F545" s="6">
        <f t="shared" si="68"/>
        <v>0</v>
      </c>
      <c r="G545" s="5" t="str">
        <f t="shared" si="69"/>
        <v>-</v>
      </c>
      <c r="H545" s="7" t="str">
        <f t="shared" si="74"/>
        <v>-</v>
      </c>
      <c r="I545" s="3">
        <f t="shared" si="70"/>
        <v>0</v>
      </c>
      <c r="J545" s="3">
        <f t="shared" si="71"/>
        <v>0</v>
      </c>
      <c r="K545" s="4">
        <f t="shared" si="72"/>
        <v>0</v>
      </c>
      <c r="L545" s="3">
        <f t="shared" si="73"/>
        <v>0</v>
      </c>
      <c r="T545" s="14"/>
    </row>
    <row r="546" spans="1:20" ht="25" customHeight="1" x14ac:dyDescent="0.2">
      <c r="A546" s="14"/>
      <c r="F546" s="6">
        <f t="shared" si="68"/>
        <v>0</v>
      </c>
      <c r="G546" s="5" t="str">
        <f t="shared" si="69"/>
        <v>-</v>
      </c>
      <c r="H546" s="7" t="str">
        <f t="shared" si="74"/>
        <v>-</v>
      </c>
      <c r="I546" s="3">
        <f t="shared" si="70"/>
        <v>0</v>
      </c>
      <c r="J546" s="3">
        <f t="shared" si="71"/>
        <v>0</v>
      </c>
      <c r="K546" s="4">
        <f t="shared" si="72"/>
        <v>0</v>
      </c>
      <c r="L546" s="3">
        <f t="shared" si="73"/>
        <v>0</v>
      </c>
      <c r="T546" s="14"/>
    </row>
    <row r="547" spans="1:20" ht="25" customHeight="1" x14ac:dyDescent="0.2">
      <c r="A547" s="14"/>
      <c r="F547" s="6">
        <f t="shared" si="68"/>
        <v>0</v>
      </c>
      <c r="G547" s="5" t="str">
        <f t="shared" si="69"/>
        <v>-</v>
      </c>
      <c r="H547" s="7" t="str">
        <f t="shared" si="74"/>
        <v>-</v>
      </c>
      <c r="I547" s="3">
        <f t="shared" si="70"/>
        <v>0</v>
      </c>
      <c r="J547" s="3">
        <f t="shared" si="71"/>
        <v>0</v>
      </c>
      <c r="K547" s="4">
        <f t="shared" si="72"/>
        <v>0</v>
      </c>
      <c r="L547" s="3">
        <f t="shared" si="73"/>
        <v>0</v>
      </c>
      <c r="T547" s="14"/>
    </row>
    <row r="548" spans="1:20" ht="25" customHeight="1" x14ac:dyDescent="0.2">
      <c r="A548" s="14"/>
      <c r="F548" s="6">
        <f t="shared" si="68"/>
        <v>0</v>
      </c>
      <c r="G548" s="5" t="str">
        <f t="shared" si="69"/>
        <v>-</v>
      </c>
      <c r="H548" s="7" t="str">
        <f t="shared" si="74"/>
        <v>-</v>
      </c>
      <c r="I548" s="3">
        <f t="shared" si="70"/>
        <v>0</v>
      </c>
      <c r="J548" s="3">
        <f t="shared" si="71"/>
        <v>0</v>
      </c>
      <c r="K548" s="4">
        <f t="shared" si="72"/>
        <v>0</v>
      </c>
      <c r="L548" s="3">
        <f t="shared" si="73"/>
        <v>0</v>
      </c>
      <c r="T548" s="14"/>
    </row>
    <row r="549" spans="1:20" ht="25" customHeight="1" x14ac:dyDescent="0.2">
      <c r="A549" s="14"/>
      <c r="F549" s="6">
        <f t="shared" si="68"/>
        <v>0</v>
      </c>
      <c r="G549" s="5" t="str">
        <f t="shared" si="69"/>
        <v>-</v>
      </c>
      <c r="H549" s="7" t="str">
        <f t="shared" si="74"/>
        <v>-</v>
      </c>
      <c r="I549" s="3">
        <f t="shared" si="70"/>
        <v>0</v>
      </c>
      <c r="J549" s="3">
        <f t="shared" si="71"/>
        <v>0</v>
      </c>
      <c r="K549" s="4">
        <f t="shared" si="72"/>
        <v>0</v>
      </c>
      <c r="L549" s="3">
        <f t="shared" si="73"/>
        <v>0</v>
      </c>
      <c r="T549" s="14"/>
    </row>
    <row r="550" spans="1:20" ht="25" customHeight="1" x14ac:dyDescent="0.2">
      <c r="A550" s="14"/>
      <c r="F550" s="6">
        <f t="shared" ref="F550:F605" si="75">IF(I550=0,0,F549+1)</f>
        <v>0</v>
      </c>
      <c r="G550" s="5" t="str">
        <f t="shared" ref="G550:G605" si="76">IF(I550=0,"-",DATE(YEAR(G549),MONTH(G549)+1,DAY(G549)))</f>
        <v>-</v>
      </c>
      <c r="H550" s="7" t="str">
        <f t="shared" si="74"/>
        <v>-</v>
      </c>
      <c r="I550" s="3">
        <f t="shared" ref="I550:I605" si="77">L549</f>
        <v>0</v>
      </c>
      <c r="J550" s="3">
        <f t="shared" ref="J550:J605" si="78">IF(IF(MOD(F550,12)=1,J549*(1+$D$7),J549)&gt;I550,I550,IF(MOD(F550,12)=1,J549*(1+$D$7),J549))</f>
        <v>0</v>
      </c>
      <c r="K550" s="4">
        <f t="shared" ref="K550:K605" si="79">IF(I550=0,0,$D$6)</f>
        <v>0</v>
      </c>
      <c r="L550" s="3">
        <f t="shared" ref="L550:L605" si="80">IF(I550=0,0,(I550-J550)*(1+NOMINAL(K550,12)/12))</f>
        <v>0</v>
      </c>
      <c r="T550" s="14"/>
    </row>
    <row r="551" spans="1:20" ht="25" customHeight="1" x14ac:dyDescent="0.2">
      <c r="A551" s="14"/>
      <c r="F551" s="6">
        <f t="shared" si="75"/>
        <v>0</v>
      </c>
      <c r="G551" s="5" t="str">
        <f t="shared" si="76"/>
        <v>-</v>
      </c>
      <c r="H551" s="7" t="str">
        <f t="shared" si="74"/>
        <v>-</v>
      </c>
      <c r="I551" s="3">
        <f t="shared" si="77"/>
        <v>0</v>
      </c>
      <c r="J551" s="3">
        <f t="shared" si="78"/>
        <v>0</v>
      </c>
      <c r="K551" s="4">
        <f t="shared" si="79"/>
        <v>0</v>
      </c>
      <c r="L551" s="3">
        <f t="shared" si="80"/>
        <v>0</v>
      </c>
      <c r="T551" s="14"/>
    </row>
    <row r="552" spans="1:20" ht="25" customHeight="1" x14ac:dyDescent="0.2">
      <c r="A552" s="14"/>
      <c r="F552" s="6">
        <f t="shared" si="75"/>
        <v>0</v>
      </c>
      <c r="G552" s="5" t="str">
        <f t="shared" si="76"/>
        <v>-</v>
      </c>
      <c r="H552" s="7" t="str">
        <f t="shared" si="74"/>
        <v>-</v>
      </c>
      <c r="I552" s="3">
        <f t="shared" si="77"/>
        <v>0</v>
      </c>
      <c r="J552" s="3">
        <f t="shared" si="78"/>
        <v>0</v>
      </c>
      <c r="K552" s="4">
        <f t="shared" si="79"/>
        <v>0</v>
      </c>
      <c r="L552" s="3">
        <f t="shared" si="80"/>
        <v>0</v>
      </c>
      <c r="T552" s="14"/>
    </row>
    <row r="553" spans="1:20" ht="25" customHeight="1" x14ac:dyDescent="0.2">
      <c r="A553" s="14"/>
      <c r="F553" s="6">
        <f t="shared" si="75"/>
        <v>0</v>
      </c>
      <c r="G553" s="5" t="str">
        <f t="shared" si="76"/>
        <v>-</v>
      </c>
      <c r="H553" s="7" t="str">
        <f t="shared" si="74"/>
        <v>-</v>
      </c>
      <c r="I553" s="3">
        <f t="shared" si="77"/>
        <v>0</v>
      </c>
      <c r="J553" s="3">
        <f t="shared" si="78"/>
        <v>0</v>
      </c>
      <c r="K553" s="4">
        <f t="shared" si="79"/>
        <v>0</v>
      </c>
      <c r="L553" s="3">
        <f t="shared" si="80"/>
        <v>0</v>
      </c>
      <c r="T553" s="14"/>
    </row>
    <row r="554" spans="1:20" ht="25" customHeight="1" x14ac:dyDescent="0.2">
      <c r="A554" s="14"/>
      <c r="F554" s="6">
        <f t="shared" si="75"/>
        <v>0</v>
      </c>
      <c r="G554" s="5" t="str">
        <f t="shared" si="76"/>
        <v>-</v>
      </c>
      <c r="H554" s="7" t="str">
        <f t="shared" si="74"/>
        <v>-</v>
      </c>
      <c r="I554" s="3">
        <f t="shared" si="77"/>
        <v>0</v>
      </c>
      <c r="J554" s="3">
        <f t="shared" si="78"/>
        <v>0</v>
      </c>
      <c r="K554" s="4">
        <f t="shared" si="79"/>
        <v>0</v>
      </c>
      <c r="L554" s="3">
        <f t="shared" si="80"/>
        <v>0</v>
      </c>
      <c r="T554" s="14"/>
    </row>
    <row r="555" spans="1:20" ht="25" customHeight="1" x14ac:dyDescent="0.2">
      <c r="A555" s="14"/>
      <c r="F555" s="6">
        <f t="shared" si="75"/>
        <v>0</v>
      </c>
      <c r="G555" s="5" t="str">
        <f t="shared" si="76"/>
        <v>-</v>
      </c>
      <c r="H555" s="7" t="str">
        <f t="shared" si="74"/>
        <v>-</v>
      </c>
      <c r="I555" s="3">
        <f t="shared" si="77"/>
        <v>0</v>
      </c>
      <c r="J555" s="3">
        <f t="shared" si="78"/>
        <v>0</v>
      </c>
      <c r="K555" s="4">
        <f t="shared" si="79"/>
        <v>0</v>
      </c>
      <c r="L555" s="3">
        <f t="shared" si="80"/>
        <v>0</v>
      </c>
      <c r="T555" s="14"/>
    </row>
    <row r="556" spans="1:20" ht="25" customHeight="1" x14ac:dyDescent="0.2">
      <c r="A556" s="14"/>
      <c r="F556" s="6">
        <f t="shared" si="75"/>
        <v>0</v>
      </c>
      <c r="G556" s="5" t="str">
        <f t="shared" si="76"/>
        <v>-</v>
      </c>
      <c r="H556" s="7" t="str">
        <f t="shared" si="74"/>
        <v>-</v>
      </c>
      <c r="I556" s="3">
        <f t="shared" si="77"/>
        <v>0</v>
      </c>
      <c r="J556" s="3">
        <f t="shared" si="78"/>
        <v>0</v>
      </c>
      <c r="K556" s="4">
        <f t="shared" si="79"/>
        <v>0</v>
      </c>
      <c r="L556" s="3">
        <f t="shared" si="80"/>
        <v>0</v>
      </c>
      <c r="T556" s="14"/>
    </row>
    <row r="557" spans="1:20" ht="25" customHeight="1" x14ac:dyDescent="0.2">
      <c r="A557" s="14"/>
      <c r="F557" s="6">
        <f t="shared" si="75"/>
        <v>0</v>
      </c>
      <c r="G557" s="5" t="str">
        <f t="shared" si="76"/>
        <v>-</v>
      </c>
      <c r="H557" s="7" t="str">
        <f t="shared" si="74"/>
        <v>-</v>
      </c>
      <c r="I557" s="3">
        <f t="shared" si="77"/>
        <v>0</v>
      </c>
      <c r="J557" s="3">
        <f t="shared" si="78"/>
        <v>0</v>
      </c>
      <c r="K557" s="4">
        <f t="shared" si="79"/>
        <v>0</v>
      </c>
      <c r="L557" s="3">
        <f t="shared" si="80"/>
        <v>0</v>
      </c>
      <c r="T557" s="14"/>
    </row>
    <row r="558" spans="1:20" ht="25" customHeight="1" x14ac:dyDescent="0.2">
      <c r="A558" s="14"/>
      <c r="F558" s="6">
        <f t="shared" si="75"/>
        <v>0</v>
      </c>
      <c r="G558" s="5" t="str">
        <f t="shared" si="76"/>
        <v>-</v>
      </c>
      <c r="H558" s="7" t="str">
        <f t="shared" si="74"/>
        <v>-</v>
      </c>
      <c r="I558" s="3">
        <f t="shared" si="77"/>
        <v>0</v>
      </c>
      <c r="J558" s="3">
        <f t="shared" si="78"/>
        <v>0</v>
      </c>
      <c r="K558" s="4">
        <f t="shared" si="79"/>
        <v>0</v>
      </c>
      <c r="L558" s="3">
        <f t="shared" si="80"/>
        <v>0</v>
      </c>
      <c r="T558" s="14"/>
    </row>
    <row r="559" spans="1:20" ht="25" customHeight="1" x14ac:dyDescent="0.2">
      <c r="A559" s="14"/>
      <c r="F559" s="6">
        <f t="shared" si="75"/>
        <v>0</v>
      </c>
      <c r="G559" s="5" t="str">
        <f t="shared" si="76"/>
        <v>-</v>
      </c>
      <c r="H559" s="7" t="str">
        <f t="shared" si="74"/>
        <v>-</v>
      </c>
      <c r="I559" s="3">
        <f t="shared" si="77"/>
        <v>0</v>
      </c>
      <c r="J559" s="3">
        <f t="shared" si="78"/>
        <v>0</v>
      </c>
      <c r="K559" s="4">
        <f t="shared" si="79"/>
        <v>0</v>
      </c>
      <c r="L559" s="3">
        <f t="shared" si="80"/>
        <v>0</v>
      </c>
      <c r="T559" s="14"/>
    </row>
    <row r="560" spans="1:20" ht="25" customHeight="1" x14ac:dyDescent="0.2">
      <c r="A560" s="14"/>
      <c r="F560" s="6">
        <f t="shared" si="75"/>
        <v>0</v>
      </c>
      <c r="G560" s="5" t="str">
        <f t="shared" si="76"/>
        <v>-</v>
      </c>
      <c r="H560" s="7" t="str">
        <f t="shared" si="74"/>
        <v>-</v>
      </c>
      <c r="I560" s="3">
        <f t="shared" si="77"/>
        <v>0</v>
      </c>
      <c r="J560" s="3">
        <f t="shared" si="78"/>
        <v>0</v>
      </c>
      <c r="K560" s="4">
        <f t="shared" si="79"/>
        <v>0</v>
      </c>
      <c r="L560" s="3">
        <f t="shared" si="80"/>
        <v>0</v>
      </c>
      <c r="T560" s="14"/>
    </row>
    <row r="561" spans="1:20" ht="25" customHeight="1" x14ac:dyDescent="0.2">
      <c r="A561" s="14"/>
      <c r="F561" s="6">
        <f t="shared" si="75"/>
        <v>0</v>
      </c>
      <c r="G561" s="5" t="str">
        <f t="shared" si="76"/>
        <v>-</v>
      </c>
      <c r="H561" s="7" t="str">
        <f t="shared" si="74"/>
        <v>-</v>
      </c>
      <c r="I561" s="3">
        <f t="shared" si="77"/>
        <v>0</v>
      </c>
      <c r="J561" s="3">
        <f t="shared" si="78"/>
        <v>0</v>
      </c>
      <c r="K561" s="4">
        <f t="shared" si="79"/>
        <v>0</v>
      </c>
      <c r="L561" s="3">
        <f t="shared" si="80"/>
        <v>0</v>
      </c>
      <c r="T561" s="14"/>
    </row>
    <row r="562" spans="1:20" ht="25" customHeight="1" x14ac:dyDescent="0.2">
      <c r="A562" s="14"/>
      <c r="F562" s="6">
        <f t="shared" si="75"/>
        <v>0</v>
      </c>
      <c r="G562" s="5" t="str">
        <f t="shared" si="76"/>
        <v>-</v>
      </c>
      <c r="H562" s="7" t="str">
        <f t="shared" si="74"/>
        <v>-</v>
      </c>
      <c r="I562" s="3">
        <f t="shared" si="77"/>
        <v>0</v>
      </c>
      <c r="J562" s="3">
        <f t="shared" si="78"/>
        <v>0</v>
      </c>
      <c r="K562" s="4">
        <f t="shared" si="79"/>
        <v>0</v>
      </c>
      <c r="L562" s="3">
        <f t="shared" si="80"/>
        <v>0</v>
      </c>
      <c r="T562" s="14"/>
    </row>
    <row r="563" spans="1:20" ht="25" customHeight="1" x14ac:dyDescent="0.2">
      <c r="A563" s="14"/>
      <c r="F563" s="6">
        <f t="shared" si="75"/>
        <v>0</v>
      </c>
      <c r="G563" s="5" t="str">
        <f t="shared" si="76"/>
        <v>-</v>
      </c>
      <c r="H563" s="7" t="str">
        <f t="shared" si="74"/>
        <v>-</v>
      </c>
      <c r="I563" s="3">
        <f t="shared" si="77"/>
        <v>0</v>
      </c>
      <c r="J563" s="3">
        <f t="shared" si="78"/>
        <v>0</v>
      </c>
      <c r="K563" s="4">
        <f t="shared" si="79"/>
        <v>0</v>
      </c>
      <c r="L563" s="3">
        <f t="shared" si="80"/>
        <v>0</v>
      </c>
      <c r="T563" s="14"/>
    </row>
    <row r="564" spans="1:20" ht="25" customHeight="1" x14ac:dyDescent="0.2">
      <c r="A564" s="14"/>
      <c r="F564" s="6">
        <f t="shared" si="75"/>
        <v>0</v>
      </c>
      <c r="G564" s="5" t="str">
        <f t="shared" si="76"/>
        <v>-</v>
      </c>
      <c r="H564" s="7" t="str">
        <f t="shared" si="74"/>
        <v>-</v>
      </c>
      <c r="I564" s="3">
        <f t="shared" si="77"/>
        <v>0</v>
      </c>
      <c r="J564" s="3">
        <f t="shared" si="78"/>
        <v>0</v>
      </c>
      <c r="K564" s="4">
        <f t="shared" si="79"/>
        <v>0</v>
      </c>
      <c r="L564" s="3">
        <f t="shared" si="80"/>
        <v>0</v>
      </c>
      <c r="T564" s="14"/>
    </row>
    <row r="565" spans="1:20" ht="25" customHeight="1" x14ac:dyDescent="0.2">
      <c r="A565" s="14"/>
      <c r="F565" s="6">
        <f t="shared" si="75"/>
        <v>0</v>
      </c>
      <c r="G565" s="5" t="str">
        <f t="shared" si="76"/>
        <v>-</v>
      </c>
      <c r="H565" s="7" t="str">
        <f t="shared" si="74"/>
        <v>-</v>
      </c>
      <c r="I565" s="3">
        <f t="shared" si="77"/>
        <v>0</v>
      </c>
      <c r="J565" s="3">
        <f t="shared" si="78"/>
        <v>0</v>
      </c>
      <c r="K565" s="4">
        <f t="shared" si="79"/>
        <v>0</v>
      </c>
      <c r="L565" s="3">
        <f t="shared" si="80"/>
        <v>0</v>
      </c>
      <c r="T565" s="14"/>
    </row>
    <row r="566" spans="1:20" ht="25" customHeight="1" x14ac:dyDescent="0.2">
      <c r="A566" s="14"/>
      <c r="F566" s="6">
        <f t="shared" si="75"/>
        <v>0</v>
      </c>
      <c r="G566" s="5" t="str">
        <f t="shared" si="76"/>
        <v>-</v>
      </c>
      <c r="H566" s="7" t="str">
        <f t="shared" si="74"/>
        <v>-</v>
      </c>
      <c r="I566" s="3">
        <f t="shared" si="77"/>
        <v>0</v>
      </c>
      <c r="J566" s="3">
        <f t="shared" si="78"/>
        <v>0</v>
      </c>
      <c r="K566" s="4">
        <f t="shared" si="79"/>
        <v>0</v>
      </c>
      <c r="L566" s="3">
        <f t="shared" si="80"/>
        <v>0</v>
      </c>
      <c r="T566" s="14"/>
    </row>
    <row r="567" spans="1:20" ht="25" customHeight="1" x14ac:dyDescent="0.2">
      <c r="A567" s="14"/>
      <c r="F567" s="6">
        <f t="shared" si="75"/>
        <v>0</v>
      </c>
      <c r="G567" s="5" t="str">
        <f t="shared" si="76"/>
        <v>-</v>
      </c>
      <c r="H567" s="7" t="str">
        <f t="shared" si="74"/>
        <v>-</v>
      </c>
      <c r="I567" s="3">
        <f t="shared" si="77"/>
        <v>0</v>
      </c>
      <c r="J567" s="3">
        <f t="shared" si="78"/>
        <v>0</v>
      </c>
      <c r="K567" s="4">
        <f t="shared" si="79"/>
        <v>0</v>
      </c>
      <c r="L567" s="3">
        <f t="shared" si="80"/>
        <v>0</v>
      </c>
      <c r="T567" s="14"/>
    </row>
    <row r="568" spans="1:20" ht="25" customHeight="1" x14ac:dyDescent="0.2">
      <c r="A568" s="14"/>
      <c r="F568" s="6">
        <f t="shared" si="75"/>
        <v>0</v>
      </c>
      <c r="G568" s="5" t="str">
        <f t="shared" si="76"/>
        <v>-</v>
      </c>
      <c r="H568" s="7" t="str">
        <f t="shared" si="74"/>
        <v>-</v>
      </c>
      <c r="I568" s="3">
        <f t="shared" si="77"/>
        <v>0</v>
      </c>
      <c r="J568" s="3">
        <f t="shared" si="78"/>
        <v>0</v>
      </c>
      <c r="K568" s="4">
        <f t="shared" si="79"/>
        <v>0</v>
      </c>
      <c r="L568" s="3">
        <f t="shared" si="80"/>
        <v>0</v>
      </c>
      <c r="T568" s="14"/>
    </row>
    <row r="569" spans="1:20" ht="25" customHeight="1" x14ac:dyDescent="0.2">
      <c r="A569" s="14"/>
      <c r="F569" s="6">
        <f t="shared" si="75"/>
        <v>0</v>
      </c>
      <c r="G569" s="5" t="str">
        <f t="shared" si="76"/>
        <v>-</v>
      </c>
      <c r="H569" s="7" t="str">
        <f t="shared" si="74"/>
        <v>-</v>
      </c>
      <c r="I569" s="3">
        <f t="shared" si="77"/>
        <v>0</v>
      </c>
      <c r="J569" s="3">
        <f t="shared" si="78"/>
        <v>0</v>
      </c>
      <c r="K569" s="4">
        <f t="shared" si="79"/>
        <v>0</v>
      </c>
      <c r="L569" s="3">
        <f t="shared" si="80"/>
        <v>0</v>
      </c>
      <c r="T569" s="14"/>
    </row>
    <row r="570" spans="1:20" ht="25" customHeight="1" x14ac:dyDescent="0.2">
      <c r="A570" s="14"/>
      <c r="F570" s="6">
        <f t="shared" si="75"/>
        <v>0</v>
      </c>
      <c r="G570" s="5" t="str">
        <f t="shared" si="76"/>
        <v>-</v>
      </c>
      <c r="H570" s="7" t="str">
        <f t="shared" si="74"/>
        <v>-</v>
      </c>
      <c r="I570" s="3">
        <f t="shared" si="77"/>
        <v>0</v>
      </c>
      <c r="J570" s="3">
        <f t="shared" si="78"/>
        <v>0</v>
      </c>
      <c r="K570" s="4">
        <f t="shared" si="79"/>
        <v>0</v>
      </c>
      <c r="L570" s="3">
        <f t="shared" si="80"/>
        <v>0</v>
      </c>
      <c r="T570" s="14"/>
    </row>
    <row r="571" spans="1:20" ht="25" customHeight="1" x14ac:dyDescent="0.2">
      <c r="A571" s="14"/>
      <c r="F571" s="6">
        <f t="shared" si="75"/>
        <v>0</v>
      </c>
      <c r="G571" s="5" t="str">
        <f t="shared" si="76"/>
        <v>-</v>
      </c>
      <c r="H571" s="7" t="str">
        <f t="shared" si="74"/>
        <v>-</v>
      </c>
      <c r="I571" s="3">
        <f t="shared" si="77"/>
        <v>0</v>
      </c>
      <c r="J571" s="3">
        <f t="shared" si="78"/>
        <v>0</v>
      </c>
      <c r="K571" s="4">
        <f t="shared" si="79"/>
        <v>0</v>
      </c>
      <c r="L571" s="3">
        <f t="shared" si="80"/>
        <v>0</v>
      </c>
      <c r="T571" s="14"/>
    </row>
    <row r="572" spans="1:20" ht="25" customHeight="1" x14ac:dyDescent="0.2">
      <c r="A572" s="14"/>
      <c r="F572" s="6">
        <f t="shared" si="75"/>
        <v>0</v>
      </c>
      <c r="G572" s="5" t="str">
        <f t="shared" si="76"/>
        <v>-</v>
      </c>
      <c r="H572" s="7" t="str">
        <f t="shared" si="74"/>
        <v>-</v>
      </c>
      <c r="I572" s="3">
        <f t="shared" si="77"/>
        <v>0</v>
      </c>
      <c r="J572" s="3">
        <f t="shared" si="78"/>
        <v>0</v>
      </c>
      <c r="K572" s="4">
        <f t="shared" si="79"/>
        <v>0</v>
      </c>
      <c r="L572" s="3">
        <f t="shared" si="80"/>
        <v>0</v>
      </c>
      <c r="T572" s="14"/>
    </row>
    <row r="573" spans="1:20" ht="25" customHeight="1" x14ac:dyDescent="0.2">
      <c r="A573" s="14"/>
      <c r="F573" s="6">
        <f t="shared" si="75"/>
        <v>0</v>
      </c>
      <c r="G573" s="5" t="str">
        <f t="shared" si="76"/>
        <v>-</v>
      </c>
      <c r="H573" s="7" t="str">
        <f t="shared" si="74"/>
        <v>-</v>
      </c>
      <c r="I573" s="3">
        <f t="shared" si="77"/>
        <v>0</v>
      </c>
      <c r="J573" s="3">
        <f t="shared" si="78"/>
        <v>0</v>
      </c>
      <c r="K573" s="4">
        <f t="shared" si="79"/>
        <v>0</v>
      </c>
      <c r="L573" s="3">
        <f t="shared" si="80"/>
        <v>0</v>
      </c>
      <c r="T573" s="14"/>
    </row>
    <row r="574" spans="1:20" ht="25" customHeight="1" x14ac:dyDescent="0.2">
      <c r="A574" s="14"/>
      <c r="F574" s="6">
        <f t="shared" si="75"/>
        <v>0</v>
      </c>
      <c r="G574" s="5" t="str">
        <f t="shared" si="76"/>
        <v>-</v>
      </c>
      <c r="H574" s="7" t="str">
        <f t="shared" si="74"/>
        <v>-</v>
      </c>
      <c r="I574" s="3">
        <f t="shared" si="77"/>
        <v>0</v>
      </c>
      <c r="J574" s="3">
        <f t="shared" si="78"/>
        <v>0</v>
      </c>
      <c r="K574" s="4">
        <f t="shared" si="79"/>
        <v>0</v>
      </c>
      <c r="L574" s="3">
        <f t="shared" si="80"/>
        <v>0</v>
      </c>
      <c r="T574" s="14"/>
    </row>
    <row r="575" spans="1:20" ht="25" customHeight="1" x14ac:dyDescent="0.2">
      <c r="A575" s="14"/>
      <c r="F575" s="6">
        <f t="shared" si="75"/>
        <v>0</v>
      </c>
      <c r="G575" s="5" t="str">
        <f t="shared" si="76"/>
        <v>-</v>
      </c>
      <c r="H575" s="7" t="str">
        <f t="shared" si="74"/>
        <v>-</v>
      </c>
      <c r="I575" s="3">
        <f t="shared" si="77"/>
        <v>0</v>
      </c>
      <c r="J575" s="3">
        <f t="shared" si="78"/>
        <v>0</v>
      </c>
      <c r="K575" s="4">
        <f t="shared" si="79"/>
        <v>0</v>
      </c>
      <c r="L575" s="3">
        <f t="shared" si="80"/>
        <v>0</v>
      </c>
      <c r="T575" s="14"/>
    </row>
    <row r="576" spans="1:20" ht="25" customHeight="1" x14ac:dyDescent="0.2">
      <c r="A576" s="14"/>
      <c r="F576" s="6">
        <f t="shared" si="75"/>
        <v>0</v>
      </c>
      <c r="G576" s="5" t="str">
        <f t="shared" si="76"/>
        <v>-</v>
      </c>
      <c r="H576" s="7" t="str">
        <f t="shared" si="74"/>
        <v>-</v>
      </c>
      <c r="I576" s="3">
        <f t="shared" si="77"/>
        <v>0</v>
      </c>
      <c r="J576" s="3">
        <f t="shared" si="78"/>
        <v>0</v>
      </c>
      <c r="K576" s="4">
        <f t="shared" si="79"/>
        <v>0</v>
      </c>
      <c r="L576" s="3">
        <f t="shared" si="80"/>
        <v>0</v>
      </c>
      <c r="T576" s="14"/>
    </row>
    <row r="577" spans="1:20" ht="25" customHeight="1" x14ac:dyDescent="0.2">
      <c r="A577" s="14"/>
      <c r="F577" s="6">
        <f t="shared" si="75"/>
        <v>0</v>
      </c>
      <c r="G577" s="5" t="str">
        <f t="shared" si="76"/>
        <v>-</v>
      </c>
      <c r="H577" s="7" t="str">
        <f t="shared" si="74"/>
        <v>-</v>
      </c>
      <c r="I577" s="3">
        <f t="shared" si="77"/>
        <v>0</v>
      </c>
      <c r="J577" s="3">
        <f t="shared" si="78"/>
        <v>0</v>
      </c>
      <c r="K577" s="4">
        <f t="shared" si="79"/>
        <v>0</v>
      </c>
      <c r="L577" s="3">
        <f t="shared" si="80"/>
        <v>0</v>
      </c>
      <c r="T577" s="14"/>
    </row>
    <row r="578" spans="1:20" ht="25" customHeight="1" x14ac:dyDescent="0.2">
      <c r="A578" s="14"/>
      <c r="F578" s="6">
        <f t="shared" si="75"/>
        <v>0</v>
      </c>
      <c r="G578" s="5" t="str">
        <f t="shared" si="76"/>
        <v>-</v>
      </c>
      <c r="H578" s="7" t="str">
        <f t="shared" si="74"/>
        <v>-</v>
      </c>
      <c r="I578" s="3">
        <f t="shared" si="77"/>
        <v>0</v>
      </c>
      <c r="J578" s="3">
        <f t="shared" si="78"/>
        <v>0</v>
      </c>
      <c r="K578" s="4">
        <f t="shared" si="79"/>
        <v>0</v>
      </c>
      <c r="L578" s="3">
        <f t="shared" si="80"/>
        <v>0</v>
      </c>
      <c r="T578" s="14"/>
    </row>
    <row r="579" spans="1:20" ht="25" customHeight="1" x14ac:dyDescent="0.2">
      <c r="A579" s="14"/>
      <c r="F579" s="6">
        <f t="shared" si="75"/>
        <v>0</v>
      </c>
      <c r="G579" s="5" t="str">
        <f t="shared" si="76"/>
        <v>-</v>
      </c>
      <c r="H579" s="7" t="str">
        <f t="shared" si="74"/>
        <v>-</v>
      </c>
      <c r="I579" s="3">
        <f t="shared" si="77"/>
        <v>0</v>
      </c>
      <c r="J579" s="3">
        <f t="shared" si="78"/>
        <v>0</v>
      </c>
      <c r="K579" s="4">
        <f t="shared" si="79"/>
        <v>0</v>
      </c>
      <c r="L579" s="3">
        <f t="shared" si="80"/>
        <v>0</v>
      </c>
      <c r="T579" s="14"/>
    </row>
    <row r="580" spans="1:20" ht="25" customHeight="1" x14ac:dyDescent="0.2">
      <c r="A580" s="14"/>
      <c r="F580" s="6">
        <f t="shared" si="75"/>
        <v>0</v>
      </c>
      <c r="G580" s="5" t="str">
        <f t="shared" si="76"/>
        <v>-</v>
      </c>
      <c r="H580" s="7" t="str">
        <f t="shared" si="74"/>
        <v>-</v>
      </c>
      <c r="I580" s="3">
        <f t="shared" si="77"/>
        <v>0</v>
      </c>
      <c r="J580" s="3">
        <f t="shared" si="78"/>
        <v>0</v>
      </c>
      <c r="K580" s="4">
        <f t="shared" si="79"/>
        <v>0</v>
      </c>
      <c r="L580" s="3">
        <f t="shared" si="80"/>
        <v>0</v>
      </c>
      <c r="T580" s="14"/>
    </row>
    <row r="581" spans="1:20" ht="25" customHeight="1" x14ac:dyDescent="0.2">
      <c r="A581" s="14"/>
      <c r="F581" s="6">
        <f t="shared" si="75"/>
        <v>0</v>
      </c>
      <c r="G581" s="5" t="str">
        <f t="shared" si="76"/>
        <v>-</v>
      </c>
      <c r="H581" s="7" t="str">
        <f t="shared" si="74"/>
        <v>-</v>
      </c>
      <c r="I581" s="3">
        <f t="shared" si="77"/>
        <v>0</v>
      </c>
      <c r="J581" s="3">
        <f t="shared" si="78"/>
        <v>0</v>
      </c>
      <c r="K581" s="4">
        <f t="shared" si="79"/>
        <v>0</v>
      </c>
      <c r="L581" s="3">
        <f t="shared" si="80"/>
        <v>0</v>
      </c>
      <c r="T581" s="14"/>
    </row>
    <row r="582" spans="1:20" ht="25" customHeight="1" x14ac:dyDescent="0.2">
      <c r="A582" s="14"/>
      <c r="F582" s="6">
        <f t="shared" si="75"/>
        <v>0</v>
      </c>
      <c r="G582" s="5" t="str">
        <f t="shared" si="76"/>
        <v>-</v>
      </c>
      <c r="H582" s="7" t="str">
        <f t="shared" si="74"/>
        <v>-</v>
      </c>
      <c r="I582" s="3">
        <f t="shared" si="77"/>
        <v>0</v>
      </c>
      <c r="J582" s="3">
        <f t="shared" si="78"/>
        <v>0</v>
      </c>
      <c r="K582" s="4">
        <f t="shared" si="79"/>
        <v>0</v>
      </c>
      <c r="L582" s="3">
        <f t="shared" si="80"/>
        <v>0</v>
      </c>
      <c r="T582" s="14"/>
    </row>
    <row r="583" spans="1:20" ht="25" customHeight="1" x14ac:dyDescent="0.2">
      <c r="A583" s="14"/>
      <c r="F583" s="6">
        <f t="shared" si="75"/>
        <v>0</v>
      </c>
      <c r="G583" s="5" t="str">
        <f t="shared" si="76"/>
        <v>-</v>
      </c>
      <c r="H583" s="7" t="str">
        <f t="shared" ref="H583:H605" si="81">TEXT(G583,"YYYY")</f>
        <v>-</v>
      </c>
      <c r="I583" s="3">
        <f t="shared" si="77"/>
        <v>0</v>
      </c>
      <c r="J583" s="3">
        <f t="shared" si="78"/>
        <v>0</v>
      </c>
      <c r="K583" s="4">
        <f t="shared" si="79"/>
        <v>0</v>
      </c>
      <c r="L583" s="3">
        <f t="shared" si="80"/>
        <v>0</v>
      </c>
      <c r="T583" s="14"/>
    </row>
    <row r="584" spans="1:20" ht="25" customHeight="1" x14ac:dyDescent="0.2">
      <c r="A584" s="14"/>
      <c r="F584" s="6">
        <f t="shared" si="75"/>
        <v>0</v>
      </c>
      <c r="G584" s="5" t="str">
        <f t="shared" si="76"/>
        <v>-</v>
      </c>
      <c r="H584" s="7" t="str">
        <f t="shared" si="81"/>
        <v>-</v>
      </c>
      <c r="I584" s="3">
        <f t="shared" si="77"/>
        <v>0</v>
      </c>
      <c r="J584" s="3">
        <f t="shared" si="78"/>
        <v>0</v>
      </c>
      <c r="K584" s="4">
        <f t="shared" si="79"/>
        <v>0</v>
      </c>
      <c r="L584" s="3">
        <f t="shared" si="80"/>
        <v>0</v>
      </c>
      <c r="T584" s="14"/>
    </row>
    <row r="585" spans="1:20" ht="25" customHeight="1" x14ac:dyDescent="0.2">
      <c r="A585" s="14"/>
      <c r="F585" s="6">
        <f t="shared" si="75"/>
        <v>0</v>
      </c>
      <c r="G585" s="5" t="str">
        <f t="shared" si="76"/>
        <v>-</v>
      </c>
      <c r="H585" s="7" t="str">
        <f t="shared" si="81"/>
        <v>-</v>
      </c>
      <c r="I585" s="3">
        <f t="shared" si="77"/>
        <v>0</v>
      </c>
      <c r="J585" s="3">
        <f t="shared" si="78"/>
        <v>0</v>
      </c>
      <c r="K585" s="4">
        <f t="shared" si="79"/>
        <v>0</v>
      </c>
      <c r="L585" s="3">
        <f t="shared" si="80"/>
        <v>0</v>
      </c>
      <c r="T585" s="14"/>
    </row>
    <row r="586" spans="1:20" ht="25" customHeight="1" x14ac:dyDescent="0.2">
      <c r="A586" s="14"/>
      <c r="F586" s="6">
        <f t="shared" si="75"/>
        <v>0</v>
      </c>
      <c r="G586" s="5" t="str">
        <f t="shared" si="76"/>
        <v>-</v>
      </c>
      <c r="H586" s="7" t="str">
        <f t="shared" si="81"/>
        <v>-</v>
      </c>
      <c r="I586" s="3">
        <f t="shared" si="77"/>
        <v>0</v>
      </c>
      <c r="J586" s="3">
        <f t="shared" si="78"/>
        <v>0</v>
      </c>
      <c r="K586" s="4">
        <f t="shared" si="79"/>
        <v>0</v>
      </c>
      <c r="L586" s="3">
        <f t="shared" si="80"/>
        <v>0</v>
      </c>
      <c r="T586" s="14"/>
    </row>
    <row r="587" spans="1:20" ht="25" customHeight="1" x14ac:dyDescent="0.2">
      <c r="A587" s="14"/>
      <c r="F587" s="6">
        <f t="shared" si="75"/>
        <v>0</v>
      </c>
      <c r="G587" s="5" t="str">
        <f t="shared" si="76"/>
        <v>-</v>
      </c>
      <c r="H587" s="7" t="str">
        <f t="shared" si="81"/>
        <v>-</v>
      </c>
      <c r="I587" s="3">
        <f t="shared" si="77"/>
        <v>0</v>
      </c>
      <c r="J587" s="3">
        <f t="shared" si="78"/>
        <v>0</v>
      </c>
      <c r="K587" s="4">
        <f t="shared" si="79"/>
        <v>0</v>
      </c>
      <c r="L587" s="3">
        <f t="shared" si="80"/>
        <v>0</v>
      </c>
      <c r="T587" s="14"/>
    </row>
    <row r="588" spans="1:20" ht="25" customHeight="1" x14ac:dyDescent="0.2">
      <c r="A588" s="14"/>
      <c r="F588" s="6">
        <f t="shared" si="75"/>
        <v>0</v>
      </c>
      <c r="G588" s="5" t="str">
        <f t="shared" si="76"/>
        <v>-</v>
      </c>
      <c r="H588" s="7" t="str">
        <f t="shared" si="81"/>
        <v>-</v>
      </c>
      <c r="I588" s="3">
        <f t="shared" si="77"/>
        <v>0</v>
      </c>
      <c r="J588" s="3">
        <f t="shared" si="78"/>
        <v>0</v>
      </c>
      <c r="K588" s="4">
        <f t="shared" si="79"/>
        <v>0</v>
      </c>
      <c r="L588" s="3">
        <f t="shared" si="80"/>
        <v>0</v>
      </c>
      <c r="T588" s="14"/>
    </row>
    <row r="589" spans="1:20" ht="25" customHeight="1" x14ac:dyDescent="0.2">
      <c r="A589" s="14"/>
      <c r="F589" s="6">
        <f t="shared" si="75"/>
        <v>0</v>
      </c>
      <c r="G589" s="5" t="str">
        <f t="shared" si="76"/>
        <v>-</v>
      </c>
      <c r="H589" s="7" t="str">
        <f t="shared" si="81"/>
        <v>-</v>
      </c>
      <c r="I589" s="3">
        <f t="shared" si="77"/>
        <v>0</v>
      </c>
      <c r="J589" s="3">
        <f t="shared" si="78"/>
        <v>0</v>
      </c>
      <c r="K589" s="4">
        <f t="shared" si="79"/>
        <v>0</v>
      </c>
      <c r="L589" s="3">
        <f t="shared" si="80"/>
        <v>0</v>
      </c>
      <c r="T589" s="14"/>
    </row>
    <row r="590" spans="1:20" ht="25" customHeight="1" x14ac:dyDescent="0.2">
      <c r="A590" s="14"/>
      <c r="F590" s="6">
        <f t="shared" si="75"/>
        <v>0</v>
      </c>
      <c r="G590" s="5" t="str">
        <f t="shared" si="76"/>
        <v>-</v>
      </c>
      <c r="H590" s="7" t="str">
        <f t="shared" si="81"/>
        <v>-</v>
      </c>
      <c r="I590" s="3">
        <f t="shared" si="77"/>
        <v>0</v>
      </c>
      <c r="J590" s="3">
        <f t="shared" si="78"/>
        <v>0</v>
      </c>
      <c r="K590" s="4">
        <f t="shared" si="79"/>
        <v>0</v>
      </c>
      <c r="L590" s="3">
        <f t="shared" si="80"/>
        <v>0</v>
      </c>
      <c r="T590" s="14"/>
    </row>
    <row r="591" spans="1:20" ht="25" customHeight="1" x14ac:dyDescent="0.2">
      <c r="A591" s="14"/>
      <c r="F591" s="6">
        <f t="shared" si="75"/>
        <v>0</v>
      </c>
      <c r="G591" s="5" t="str">
        <f t="shared" si="76"/>
        <v>-</v>
      </c>
      <c r="H591" s="7" t="str">
        <f t="shared" si="81"/>
        <v>-</v>
      </c>
      <c r="I591" s="3">
        <f t="shared" si="77"/>
        <v>0</v>
      </c>
      <c r="J591" s="3">
        <f t="shared" si="78"/>
        <v>0</v>
      </c>
      <c r="K591" s="4">
        <f t="shared" si="79"/>
        <v>0</v>
      </c>
      <c r="L591" s="3">
        <f t="shared" si="80"/>
        <v>0</v>
      </c>
      <c r="T591" s="14"/>
    </row>
    <row r="592" spans="1:20" ht="25" customHeight="1" x14ac:dyDescent="0.2">
      <c r="A592" s="14"/>
      <c r="F592" s="6">
        <f t="shared" si="75"/>
        <v>0</v>
      </c>
      <c r="G592" s="5" t="str">
        <f t="shared" si="76"/>
        <v>-</v>
      </c>
      <c r="H592" s="7" t="str">
        <f t="shared" si="81"/>
        <v>-</v>
      </c>
      <c r="I592" s="3">
        <f t="shared" si="77"/>
        <v>0</v>
      </c>
      <c r="J592" s="3">
        <f t="shared" si="78"/>
        <v>0</v>
      </c>
      <c r="K592" s="4">
        <f t="shared" si="79"/>
        <v>0</v>
      </c>
      <c r="L592" s="3">
        <f t="shared" si="80"/>
        <v>0</v>
      </c>
      <c r="T592" s="14"/>
    </row>
    <row r="593" spans="1:20" ht="25" customHeight="1" x14ac:dyDescent="0.2">
      <c r="A593" s="14"/>
      <c r="F593" s="6">
        <f t="shared" si="75"/>
        <v>0</v>
      </c>
      <c r="G593" s="5" t="str">
        <f t="shared" si="76"/>
        <v>-</v>
      </c>
      <c r="H593" s="7" t="str">
        <f t="shared" si="81"/>
        <v>-</v>
      </c>
      <c r="I593" s="3">
        <f t="shared" si="77"/>
        <v>0</v>
      </c>
      <c r="J593" s="3">
        <f t="shared" si="78"/>
        <v>0</v>
      </c>
      <c r="K593" s="4">
        <f t="shared" si="79"/>
        <v>0</v>
      </c>
      <c r="L593" s="3">
        <f t="shared" si="80"/>
        <v>0</v>
      </c>
      <c r="T593" s="14"/>
    </row>
    <row r="594" spans="1:20" ht="25" customHeight="1" x14ac:dyDescent="0.2">
      <c r="A594" s="14"/>
      <c r="F594" s="6">
        <f t="shared" si="75"/>
        <v>0</v>
      </c>
      <c r="G594" s="5" t="str">
        <f t="shared" si="76"/>
        <v>-</v>
      </c>
      <c r="H594" s="7" t="str">
        <f t="shared" si="81"/>
        <v>-</v>
      </c>
      <c r="I594" s="3">
        <f t="shared" si="77"/>
        <v>0</v>
      </c>
      <c r="J594" s="3">
        <f t="shared" si="78"/>
        <v>0</v>
      </c>
      <c r="K594" s="4">
        <f t="shared" si="79"/>
        <v>0</v>
      </c>
      <c r="L594" s="3">
        <f t="shared" si="80"/>
        <v>0</v>
      </c>
      <c r="T594" s="14"/>
    </row>
    <row r="595" spans="1:20" ht="25" customHeight="1" x14ac:dyDescent="0.2">
      <c r="A595" s="14"/>
      <c r="F595" s="6">
        <f t="shared" si="75"/>
        <v>0</v>
      </c>
      <c r="G595" s="5" t="str">
        <f t="shared" si="76"/>
        <v>-</v>
      </c>
      <c r="H595" s="7" t="str">
        <f t="shared" si="81"/>
        <v>-</v>
      </c>
      <c r="I595" s="3">
        <f t="shared" si="77"/>
        <v>0</v>
      </c>
      <c r="J595" s="3">
        <f t="shared" si="78"/>
        <v>0</v>
      </c>
      <c r="K595" s="4">
        <f t="shared" si="79"/>
        <v>0</v>
      </c>
      <c r="L595" s="3">
        <f t="shared" si="80"/>
        <v>0</v>
      </c>
      <c r="T595" s="14"/>
    </row>
    <row r="596" spans="1:20" ht="25" customHeight="1" x14ac:dyDescent="0.2">
      <c r="A596" s="14"/>
      <c r="F596" s="6">
        <f t="shared" si="75"/>
        <v>0</v>
      </c>
      <c r="G596" s="5" t="str">
        <f t="shared" si="76"/>
        <v>-</v>
      </c>
      <c r="H596" s="7" t="str">
        <f t="shared" si="81"/>
        <v>-</v>
      </c>
      <c r="I596" s="3">
        <f t="shared" si="77"/>
        <v>0</v>
      </c>
      <c r="J596" s="3">
        <f t="shared" si="78"/>
        <v>0</v>
      </c>
      <c r="K596" s="4">
        <f t="shared" si="79"/>
        <v>0</v>
      </c>
      <c r="L596" s="3">
        <f t="shared" si="80"/>
        <v>0</v>
      </c>
      <c r="T596" s="14"/>
    </row>
    <row r="597" spans="1:20" ht="25" customHeight="1" x14ac:dyDescent="0.2">
      <c r="A597" s="14"/>
      <c r="F597" s="6">
        <f t="shared" si="75"/>
        <v>0</v>
      </c>
      <c r="G597" s="5" t="str">
        <f t="shared" si="76"/>
        <v>-</v>
      </c>
      <c r="H597" s="7" t="str">
        <f t="shared" si="81"/>
        <v>-</v>
      </c>
      <c r="I597" s="3">
        <f t="shared" si="77"/>
        <v>0</v>
      </c>
      <c r="J597" s="3">
        <f t="shared" si="78"/>
        <v>0</v>
      </c>
      <c r="K597" s="4">
        <f t="shared" si="79"/>
        <v>0</v>
      </c>
      <c r="L597" s="3">
        <f t="shared" si="80"/>
        <v>0</v>
      </c>
      <c r="T597" s="14"/>
    </row>
    <row r="598" spans="1:20" ht="25" customHeight="1" x14ac:dyDescent="0.2">
      <c r="A598" s="14"/>
      <c r="F598" s="6">
        <f t="shared" si="75"/>
        <v>0</v>
      </c>
      <c r="G598" s="5" t="str">
        <f t="shared" si="76"/>
        <v>-</v>
      </c>
      <c r="H598" s="7" t="str">
        <f t="shared" si="81"/>
        <v>-</v>
      </c>
      <c r="I598" s="3">
        <f t="shared" si="77"/>
        <v>0</v>
      </c>
      <c r="J598" s="3">
        <f t="shared" si="78"/>
        <v>0</v>
      </c>
      <c r="K598" s="4">
        <f t="shared" si="79"/>
        <v>0</v>
      </c>
      <c r="L598" s="3">
        <f t="shared" si="80"/>
        <v>0</v>
      </c>
      <c r="T598" s="14"/>
    </row>
    <row r="599" spans="1:20" ht="25" customHeight="1" x14ac:dyDescent="0.2">
      <c r="A599" s="14"/>
      <c r="F599" s="6">
        <f t="shared" si="75"/>
        <v>0</v>
      </c>
      <c r="G599" s="5" t="str">
        <f t="shared" si="76"/>
        <v>-</v>
      </c>
      <c r="H599" s="7" t="str">
        <f t="shared" si="81"/>
        <v>-</v>
      </c>
      <c r="I599" s="3">
        <f t="shared" si="77"/>
        <v>0</v>
      </c>
      <c r="J599" s="3">
        <f t="shared" si="78"/>
        <v>0</v>
      </c>
      <c r="K599" s="4">
        <f t="shared" si="79"/>
        <v>0</v>
      </c>
      <c r="L599" s="3">
        <f t="shared" si="80"/>
        <v>0</v>
      </c>
      <c r="T599" s="14"/>
    </row>
    <row r="600" spans="1:20" ht="25" customHeight="1" x14ac:dyDescent="0.2">
      <c r="A600" s="14"/>
      <c r="F600" s="6">
        <f t="shared" si="75"/>
        <v>0</v>
      </c>
      <c r="G600" s="5" t="str">
        <f t="shared" si="76"/>
        <v>-</v>
      </c>
      <c r="H600" s="7" t="str">
        <f t="shared" si="81"/>
        <v>-</v>
      </c>
      <c r="I600" s="3">
        <f t="shared" si="77"/>
        <v>0</v>
      </c>
      <c r="J600" s="3">
        <f t="shared" si="78"/>
        <v>0</v>
      </c>
      <c r="K600" s="4">
        <f t="shared" si="79"/>
        <v>0</v>
      </c>
      <c r="L600" s="3">
        <f t="shared" si="80"/>
        <v>0</v>
      </c>
      <c r="T600" s="14"/>
    </row>
    <row r="601" spans="1:20" ht="25" customHeight="1" x14ac:dyDescent="0.2">
      <c r="A601" s="14"/>
      <c r="F601" s="6">
        <f t="shared" si="75"/>
        <v>0</v>
      </c>
      <c r="G601" s="5" t="str">
        <f t="shared" si="76"/>
        <v>-</v>
      </c>
      <c r="H601" s="7" t="str">
        <f t="shared" si="81"/>
        <v>-</v>
      </c>
      <c r="I601" s="3">
        <f t="shared" si="77"/>
        <v>0</v>
      </c>
      <c r="J601" s="3">
        <f t="shared" si="78"/>
        <v>0</v>
      </c>
      <c r="K601" s="4">
        <f t="shared" si="79"/>
        <v>0</v>
      </c>
      <c r="L601" s="3">
        <f t="shared" si="80"/>
        <v>0</v>
      </c>
      <c r="T601" s="14"/>
    </row>
    <row r="602" spans="1:20" ht="25" customHeight="1" x14ac:dyDescent="0.2">
      <c r="A602" s="14"/>
      <c r="F602" s="6">
        <f t="shared" si="75"/>
        <v>0</v>
      </c>
      <c r="G602" s="5" t="str">
        <f t="shared" si="76"/>
        <v>-</v>
      </c>
      <c r="H602" s="7" t="str">
        <f t="shared" si="81"/>
        <v>-</v>
      </c>
      <c r="I602" s="3">
        <f t="shared" si="77"/>
        <v>0</v>
      </c>
      <c r="J602" s="3">
        <f t="shared" si="78"/>
        <v>0</v>
      </c>
      <c r="K602" s="4">
        <f t="shared" si="79"/>
        <v>0</v>
      </c>
      <c r="L602" s="3">
        <f t="shared" si="80"/>
        <v>0</v>
      </c>
      <c r="T602" s="14"/>
    </row>
    <row r="603" spans="1:20" ht="25" customHeight="1" x14ac:dyDescent="0.2">
      <c r="A603" s="14"/>
      <c r="F603" s="6">
        <f t="shared" si="75"/>
        <v>0</v>
      </c>
      <c r="G603" s="5" t="str">
        <f t="shared" si="76"/>
        <v>-</v>
      </c>
      <c r="H603" s="7" t="str">
        <f t="shared" si="81"/>
        <v>-</v>
      </c>
      <c r="I603" s="3">
        <f t="shared" si="77"/>
        <v>0</v>
      </c>
      <c r="J603" s="3">
        <f t="shared" si="78"/>
        <v>0</v>
      </c>
      <c r="K603" s="4">
        <f t="shared" si="79"/>
        <v>0</v>
      </c>
      <c r="L603" s="3">
        <f t="shared" si="80"/>
        <v>0</v>
      </c>
      <c r="T603" s="14"/>
    </row>
    <row r="604" spans="1:20" ht="25" customHeight="1" x14ac:dyDescent="0.2">
      <c r="A604" s="14"/>
      <c r="F604" s="6">
        <f t="shared" si="75"/>
        <v>0</v>
      </c>
      <c r="G604" s="5" t="str">
        <f t="shared" si="76"/>
        <v>-</v>
      </c>
      <c r="H604" s="7" t="str">
        <f t="shared" si="81"/>
        <v>-</v>
      </c>
      <c r="I604" s="3">
        <f t="shared" si="77"/>
        <v>0</v>
      </c>
      <c r="J604" s="3">
        <f t="shared" si="78"/>
        <v>0</v>
      </c>
      <c r="K604" s="4">
        <f t="shared" si="79"/>
        <v>0</v>
      </c>
      <c r="L604" s="3">
        <f t="shared" si="80"/>
        <v>0</v>
      </c>
      <c r="T604" s="14"/>
    </row>
    <row r="605" spans="1:20" ht="25" customHeight="1" x14ac:dyDescent="0.2">
      <c r="A605" s="14"/>
      <c r="F605" s="6">
        <f t="shared" si="75"/>
        <v>0</v>
      </c>
      <c r="G605" s="5" t="str">
        <f t="shared" si="76"/>
        <v>-</v>
      </c>
      <c r="H605" s="7" t="str">
        <f t="shared" si="81"/>
        <v>-</v>
      </c>
      <c r="I605" s="3">
        <f t="shared" si="77"/>
        <v>0</v>
      </c>
      <c r="J605" s="3">
        <f t="shared" si="78"/>
        <v>0</v>
      </c>
      <c r="K605" s="4">
        <f t="shared" si="79"/>
        <v>0</v>
      </c>
      <c r="L605" s="3">
        <f t="shared" si="80"/>
        <v>0</v>
      </c>
      <c r="T605" s="14"/>
    </row>
    <row r="606" spans="1:20" x14ac:dyDescent="0.2">
      <c r="A606" s="14"/>
      <c r="T606" s="14"/>
    </row>
    <row r="607" spans="1:20" ht="15" customHeight="1" x14ac:dyDescent="0.2">
      <c r="A607" s="14"/>
      <c r="T607" s="14"/>
    </row>
    <row r="608" spans="1:20" ht="7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</row>
  </sheetData>
  <mergeCells count="2">
    <mergeCell ref="C13:C14"/>
    <mergeCell ref="D13:D14"/>
  </mergeCells>
  <pageMargins left="0.7" right="0.7" top="0.75" bottom="0.75" header="0.3" footer="0.3"/>
  <pageSetup orientation="portrait" r:id="rId1"/>
  <ignoredErrors>
    <ignoredError sqref="F6 G6:L6 N6:R6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FDD7-1E8E-49A9-8F67-F9B5129B110C}">
  <dimension ref="A1:T608"/>
  <sheetViews>
    <sheetView showGridLines="0" tabSelected="1" zoomScale="115" zoomScaleNormal="115" workbookViewId="0">
      <selection activeCell="A602" sqref="A602"/>
    </sheetView>
  </sheetViews>
  <sheetFormatPr baseColWidth="10" defaultColWidth="0" defaultRowHeight="14.5" customHeight="1" zeroHeight="1" x14ac:dyDescent="0.2"/>
  <cols>
    <col min="1" max="1" width="13" style="2" customWidth="1"/>
    <col min="2" max="2" width="17.33203125" style="2" customWidth="1"/>
    <col min="3" max="3" width="14" style="2" customWidth="1"/>
    <col min="4" max="4" width="7.1640625" style="2" customWidth="1"/>
    <col min="5" max="5" width="12.5" style="2" customWidth="1"/>
    <col min="6" max="7" width="11.33203125" style="2" customWidth="1"/>
    <col min="8" max="8" width="18.83203125" style="2" customWidth="1"/>
    <col min="9" max="9" width="16.33203125" style="2" customWidth="1"/>
    <col min="10" max="10" width="14.83203125" style="2" customWidth="1"/>
    <col min="11" max="11" width="15.83203125" style="2" customWidth="1"/>
    <col min="12" max="12" width="9.1640625" style="2" customWidth="1"/>
    <col min="13" max="13" width="13.5" style="2" customWidth="1"/>
    <col min="14" max="14" width="9.5" style="2" customWidth="1"/>
    <col min="15" max="15" width="14.1640625" style="2" customWidth="1"/>
    <col min="16" max="16" width="16.33203125" style="2" bestFit="1" customWidth="1"/>
    <col min="17" max="17" width="13.33203125" style="2" customWidth="1"/>
    <col min="18" max="18" width="9.1640625" style="2" customWidth="1"/>
    <col min="19" max="20" width="0" style="2" hidden="1"/>
    <col min="21" max="16384" width="9.1640625" style="2" hidden="1"/>
  </cols>
  <sheetData>
    <row r="1" spans="2:17" ht="15" customHeight="1" x14ac:dyDescent="0.2"/>
    <row r="2" spans="2:17" ht="27" customHeight="1" x14ac:dyDescent="0.2">
      <c r="B2" s="24" t="s">
        <v>17</v>
      </c>
      <c r="C2" s="19"/>
      <c r="D2" s="19"/>
      <c r="E2" s="19"/>
      <c r="F2" s="19"/>
      <c r="G2" s="18"/>
      <c r="H2" s="18"/>
      <c r="I2" s="18"/>
      <c r="J2" s="18"/>
    </row>
    <row r="3" spans="2:17" ht="15" x14ac:dyDescent="0.2"/>
    <row r="4" spans="2:17" ht="30" customHeight="1" x14ac:dyDescent="0.2">
      <c r="B4" s="50" t="s">
        <v>11</v>
      </c>
      <c r="C4" s="25"/>
      <c r="E4" s="31" t="s">
        <v>6</v>
      </c>
      <c r="F4" s="32" t="s">
        <v>5</v>
      </c>
      <c r="G4" s="32" t="s">
        <v>0</v>
      </c>
      <c r="H4" s="32" t="s">
        <v>3</v>
      </c>
      <c r="I4" s="32" t="s">
        <v>1</v>
      </c>
      <c r="J4" s="32" t="s">
        <v>2</v>
      </c>
      <c r="K4" s="33" t="s">
        <v>4</v>
      </c>
      <c r="M4" s="31" t="s">
        <v>13</v>
      </c>
      <c r="N4" s="32" t="s">
        <v>0</v>
      </c>
      <c r="O4" s="32" t="s">
        <v>16</v>
      </c>
      <c r="P4" s="32" t="s">
        <v>14</v>
      </c>
      <c r="Q4" s="33" t="s">
        <v>18</v>
      </c>
    </row>
    <row r="5" spans="2:17" ht="25" customHeight="1" x14ac:dyDescent="0.2">
      <c r="B5" s="50" t="s">
        <v>8</v>
      </c>
      <c r="C5" s="26"/>
      <c r="E5" s="34">
        <v>1</v>
      </c>
      <c r="F5" s="35">
        <f>$C$4</f>
        <v>0</v>
      </c>
      <c r="G5" s="36" t="str">
        <f>TEXT(F5,"YYYY")</f>
        <v>1900</v>
      </c>
      <c r="H5" s="37">
        <f>C7</f>
        <v>0</v>
      </c>
      <c r="I5" s="37">
        <f>C8</f>
        <v>0</v>
      </c>
      <c r="J5" s="38">
        <f>$C$5</f>
        <v>0</v>
      </c>
      <c r="K5" s="39">
        <f>IF(H5=0,0,(H5-I5)*(1+NOMINAL(J5,12)/12))</f>
        <v>0</v>
      </c>
      <c r="M5" s="46">
        <v>1</v>
      </c>
      <c r="N5" s="47">
        <f>YEAR(C4)</f>
        <v>1900</v>
      </c>
      <c r="O5" s="37">
        <f>$C$7</f>
        <v>0</v>
      </c>
      <c r="P5" s="37">
        <f t="shared" ref="P5:P54" si="0">SUMIFS($I$5:$I$484,$G$5:$G$484,$N5)</f>
        <v>0</v>
      </c>
      <c r="Q5" s="39">
        <v>0</v>
      </c>
    </row>
    <row r="6" spans="2:17" ht="25" customHeight="1" x14ac:dyDescent="0.2">
      <c r="B6" s="50" t="s">
        <v>9</v>
      </c>
      <c r="C6" s="26"/>
      <c r="E6" s="34">
        <f t="shared" ref="E6:E69" si="1">IF(H6=0,0,E5+1)</f>
        <v>0</v>
      </c>
      <c r="F6" s="35" t="str">
        <f t="shared" ref="F6:F69" si="2">IF(H6=0,"-",DATE(YEAR(F5),MONTH(F5)+1,DAY(F5)))</f>
        <v>-</v>
      </c>
      <c r="G6" s="36" t="str">
        <f t="shared" ref="G6:G69" si="3">TEXT(F6,"YYYY")</f>
        <v>-</v>
      </c>
      <c r="H6" s="37">
        <f>K5</f>
        <v>0</v>
      </c>
      <c r="I6" s="37">
        <f t="shared" ref="I6:I69" si="4">IF(IF(MOD(E6,12)=1,I5*(1+$C$6),I5)&gt;H6,H6,IF(MOD(E6,12)=1,I5*(1+$C$6),I5))</f>
        <v>0</v>
      </c>
      <c r="J6" s="38">
        <f t="shared" ref="J6:J69" si="5">IF(H6=0,0,$C$5)</f>
        <v>0</v>
      </c>
      <c r="K6" s="39">
        <f t="shared" ref="K6:K69" si="6">IF(H6=0,0,(H6-I6)*(1+NOMINAL(J6,12)/12))</f>
        <v>0</v>
      </c>
      <c r="M6" s="46">
        <f>M5+1</f>
        <v>2</v>
      </c>
      <c r="N6" s="47">
        <f>N5+1</f>
        <v>1901</v>
      </c>
      <c r="O6" s="37">
        <v>0</v>
      </c>
      <c r="P6" s="37">
        <f t="shared" si="0"/>
        <v>0</v>
      </c>
      <c r="Q6" s="39">
        <v>0</v>
      </c>
    </row>
    <row r="7" spans="2:17" ht="25" customHeight="1" x14ac:dyDescent="0.2">
      <c r="B7" s="50" t="s">
        <v>7</v>
      </c>
      <c r="C7" s="27"/>
      <c r="E7" s="34">
        <f t="shared" si="1"/>
        <v>0</v>
      </c>
      <c r="F7" s="35" t="str">
        <f t="shared" si="2"/>
        <v>-</v>
      </c>
      <c r="G7" s="36" t="str">
        <f t="shared" si="3"/>
        <v>-</v>
      </c>
      <c r="H7" s="37">
        <f t="shared" ref="H7:H70" si="7">K6</f>
        <v>0</v>
      </c>
      <c r="I7" s="37">
        <f t="shared" si="4"/>
        <v>0</v>
      </c>
      <c r="J7" s="38">
        <f t="shared" si="5"/>
        <v>0</v>
      </c>
      <c r="K7" s="39">
        <f t="shared" si="6"/>
        <v>0</v>
      </c>
      <c r="M7" s="46">
        <f t="shared" ref="M7:N22" si="8">M6+1</f>
        <v>3</v>
      </c>
      <c r="N7" s="47">
        <f t="shared" si="8"/>
        <v>1902</v>
      </c>
      <c r="O7" s="37">
        <v>0</v>
      </c>
      <c r="P7" s="37">
        <f t="shared" si="0"/>
        <v>0</v>
      </c>
      <c r="Q7" s="39">
        <v>0</v>
      </c>
    </row>
    <row r="8" spans="2:17" ht="25" customHeight="1" x14ac:dyDescent="0.2">
      <c r="B8" s="50" t="s">
        <v>10</v>
      </c>
      <c r="C8" s="27"/>
      <c r="E8" s="34">
        <f t="shared" si="1"/>
        <v>0</v>
      </c>
      <c r="F8" s="35" t="str">
        <f t="shared" si="2"/>
        <v>-</v>
      </c>
      <c r="G8" s="36" t="str">
        <f t="shared" si="3"/>
        <v>-</v>
      </c>
      <c r="H8" s="37">
        <f t="shared" si="7"/>
        <v>0</v>
      </c>
      <c r="I8" s="37">
        <f t="shared" si="4"/>
        <v>0</v>
      </c>
      <c r="J8" s="38">
        <f t="shared" si="5"/>
        <v>0</v>
      </c>
      <c r="K8" s="39">
        <f t="shared" si="6"/>
        <v>0</v>
      </c>
      <c r="M8" s="46">
        <f t="shared" si="8"/>
        <v>4</v>
      </c>
      <c r="N8" s="47">
        <f t="shared" si="8"/>
        <v>1903</v>
      </c>
      <c r="O8" s="37">
        <v>0</v>
      </c>
      <c r="P8" s="37">
        <f t="shared" si="0"/>
        <v>0</v>
      </c>
      <c r="Q8" s="39">
        <v>0</v>
      </c>
    </row>
    <row r="9" spans="2:17" ht="25" customHeight="1" x14ac:dyDescent="0.2">
      <c r="E9" s="34">
        <f t="shared" si="1"/>
        <v>0</v>
      </c>
      <c r="F9" s="35" t="str">
        <f t="shared" si="2"/>
        <v>-</v>
      </c>
      <c r="G9" s="36" t="str">
        <f t="shared" si="3"/>
        <v>-</v>
      </c>
      <c r="H9" s="37">
        <f t="shared" si="7"/>
        <v>0</v>
      </c>
      <c r="I9" s="37">
        <f t="shared" si="4"/>
        <v>0</v>
      </c>
      <c r="J9" s="38">
        <f t="shared" si="5"/>
        <v>0</v>
      </c>
      <c r="K9" s="39">
        <f t="shared" si="6"/>
        <v>0</v>
      </c>
      <c r="M9" s="46">
        <f t="shared" si="8"/>
        <v>5</v>
      </c>
      <c r="N9" s="47">
        <f t="shared" si="8"/>
        <v>1904</v>
      </c>
      <c r="O9" s="37">
        <v>0</v>
      </c>
      <c r="P9" s="37">
        <f t="shared" si="0"/>
        <v>0</v>
      </c>
      <c r="Q9" s="39">
        <v>0</v>
      </c>
    </row>
    <row r="10" spans="2:17" ht="25" customHeight="1" x14ac:dyDescent="0.2">
      <c r="B10" s="28" t="s">
        <v>15</v>
      </c>
      <c r="C10" s="30">
        <f>(COUNTA($F$5:$F$604)-COUNTIF($F$5:$F$604,"-"))/12</f>
        <v>8.3333333333333329E-2</v>
      </c>
      <c r="E10" s="34">
        <f t="shared" si="1"/>
        <v>0</v>
      </c>
      <c r="F10" s="35" t="str">
        <f t="shared" si="2"/>
        <v>-</v>
      </c>
      <c r="G10" s="36" t="str">
        <f t="shared" si="3"/>
        <v>-</v>
      </c>
      <c r="H10" s="37">
        <f t="shared" si="7"/>
        <v>0</v>
      </c>
      <c r="I10" s="37">
        <f t="shared" si="4"/>
        <v>0</v>
      </c>
      <c r="J10" s="38">
        <f t="shared" si="5"/>
        <v>0</v>
      </c>
      <c r="K10" s="39">
        <f t="shared" si="6"/>
        <v>0</v>
      </c>
      <c r="M10" s="46">
        <f t="shared" si="8"/>
        <v>6</v>
      </c>
      <c r="N10" s="47">
        <f t="shared" si="8"/>
        <v>1905</v>
      </c>
      <c r="O10" s="37">
        <v>0</v>
      </c>
      <c r="P10" s="37">
        <f t="shared" si="0"/>
        <v>0</v>
      </c>
      <c r="Q10" s="39">
        <v>0</v>
      </c>
    </row>
    <row r="11" spans="2:17" ht="25" customHeight="1" x14ac:dyDescent="0.2">
      <c r="B11" s="28" t="s">
        <v>12</v>
      </c>
      <c r="C11" s="21">
        <f>SUM(I5:I604)</f>
        <v>0</v>
      </c>
      <c r="E11" s="34">
        <f t="shared" si="1"/>
        <v>0</v>
      </c>
      <c r="F11" s="35" t="str">
        <f t="shared" si="2"/>
        <v>-</v>
      </c>
      <c r="G11" s="36" t="str">
        <f t="shared" si="3"/>
        <v>-</v>
      </c>
      <c r="H11" s="37">
        <f t="shared" si="7"/>
        <v>0</v>
      </c>
      <c r="I11" s="37">
        <f t="shared" si="4"/>
        <v>0</v>
      </c>
      <c r="J11" s="38">
        <f t="shared" si="5"/>
        <v>0</v>
      </c>
      <c r="K11" s="39">
        <f t="shared" si="6"/>
        <v>0</v>
      </c>
      <c r="M11" s="46">
        <f t="shared" si="8"/>
        <v>7</v>
      </c>
      <c r="N11" s="47">
        <f t="shared" si="8"/>
        <v>1906</v>
      </c>
      <c r="O11" s="37">
        <v>0</v>
      </c>
      <c r="P11" s="37">
        <f t="shared" si="0"/>
        <v>0</v>
      </c>
      <c r="Q11" s="39">
        <v>0</v>
      </c>
    </row>
    <row r="12" spans="2:17" ht="25" customHeight="1" x14ac:dyDescent="0.2">
      <c r="B12" s="29" t="str">
        <f>"Corpus Value after "&amp;TEXT(C10,"##,##0.0")&amp;" Years"</f>
        <v>Corpus Value after 0.1 Years</v>
      </c>
      <c r="C12" s="23">
        <f>IF(K604=0,0,K604)</f>
        <v>0</v>
      </c>
      <c r="E12" s="34">
        <f t="shared" si="1"/>
        <v>0</v>
      </c>
      <c r="F12" s="35" t="str">
        <f t="shared" si="2"/>
        <v>-</v>
      </c>
      <c r="G12" s="36" t="str">
        <f t="shared" si="3"/>
        <v>-</v>
      </c>
      <c r="H12" s="37">
        <f t="shared" si="7"/>
        <v>0</v>
      </c>
      <c r="I12" s="37">
        <f t="shared" si="4"/>
        <v>0</v>
      </c>
      <c r="J12" s="38">
        <f t="shared" si="5"/>
        <v>0</v>
      </c>
      <c r="K12" s="39">
        <f t="shared" si="6"/>
        <v>0</v>
      </c>
      <c r="M12" s="46">
        <f t="shared" si="8"/>
        <v>8</v>
      </c>
      <c r="N12" s="47">
        <f t="shared" si="8"/>
        <v>1907</v>
      </c>
      <c r="O12" s="37">
        <v>0</v>
      </c>
      <c r="P12" s="37">
        <f t="shared" si="0"/>
        <v>0</v>
      </c>
      <c r="Q12" s="39">
        <v>0</v>
      </c>
    </row>
    <row r="13" spans="2:17" ht="25" customHeight="1" x14ac:dyDescent="0.2">
      <c r="B13" s="29"/>
      <c r="C13" s="23"/>
      <c r="E13" s="34">
        <f t="shared" si="1"/>
        <v>0</v>
      </c>
      <c r="F13" s="35" t="str">
        <f t="shared" si="2"/>
        <v>-</v>
      </c>
      <c r="G13" s="36" t="str">
        <f t="shared" si="3"/>
        <v>-</v>
      </c>
      <c r="H13" s="37">
        <f t="shared" si="7"/>
        <v>0</v>
      </c>
      <c r="I13" s="37">
        <f t="shared" si="4"/>
        <v>0</v>
      </c>
      <c r="J13" s="38">
        <f t="shared" si="5"/>
        <v>0</v>
      </c>
      <c r="K13" s="39">
        <f t="shared" si="6"/>
        <v>0</v>
      </c>
      <c r="M13" s="46">
        <f t="shared" si="8"/>
        <v>9</v>
      </c>
      <c r="N13" s="47">
        <f t="shared" si="8"/>
        <v>1908</v>
      </c>
      <c r="O13" s="37">
        <v>0</v>
      </c>
      <c r="P13" s="37">
        <f t="shared" si="0"/>
        <v>0</v>
      </c>
      <c r="Q13" s="39">
        <v>0</v>
      </c>
    </row>
    <row r="14" spans="2:17" ht="25" customHeight="1" x14ac:dyDescent="0.2">
      <c r="C14" s="8"/>
      <c r="E14" s="34">
        <f t="shared" si="1"/>
        <v>0</v>
      </c>
      <c r="F14" s="35" t="str">
        <f t="shared" si="2"/>
        <v>-</v>
      </c>
      <c r="G14" s="36" t="str">
        <f t="shared" si="3"/>
        <v>-</v>
      </c>
      <c r="H14" s="37">
        <f t="shared" si="7"/>
        <v>0</v>
      </c>
      <c r="I14" s="37">
        <f t="shared" si="4"/>
        <v>0</v>
      </c>
      <c r="J14" s="38">
        <f t="shared" si="5"/>
        <v>0</v>
      </c>
      <c r="K14" s="39">
        <f t="shared" si="6"/>
        <v>0</v>
      </c>
      <c r="M14" s="46">
        <f t="shared" si="8"/>
        <v>10</v>
      </c>
      <c r="N14" s="47">
        <f t="shared" si="8"/>
        <v>1909</v>
      </c>
      <c r="O14" s="37">
        <v>0</v>
      </c>
      <c r="P14" s="37">
        <f t="shared" si="0"/>
        <v>0</v>
      </c>
      <c r="Q14" s="39">
        <v>0</v>
      </c>
    </row>
    <row r="15" spans="2:17" ht="25" customHeight="1" x14ac:dyDescent="0.2">
      <c r="E15" s="34">
        <f t="shared" si="1"/>
        <v>0</v>
      </c>
      <c r="F15" s="35" t="str">
        <f t="shared" si="2"/>
        <v>-</v>
      </c>
      <c r="G15" s="36" t="str">
        <f t="shared" si="3"/>
        <v>-</v>
      </c>
      <c r="H15" s="37">
        <f t="shared" si="7"/>
        <v>0</v>
      </c>
      <c r="I15" s="37">
        <f t="shared" si="4"/>
        <v>0</v>
      </c>
      <c r="J15" s="38">
        <f t="shared" si="5"/>
        <v>0</v>
      </c>
      <c r="K15" s="39">
        <f t="shared" si="6"/>
        <v>0</v>
      </c>
      <c r="M15" s="46">
        <f t="shared" si="8"/>
        <v>11</v>
      </c>
      <c r="N15" s="47">
        <f t="shared" si="8"/>
        <v>1910</v>
      </c>
      <c r="O15" s="37">
        <v>0</v>
      </c>
      <c r="P15" s="37">
        <f t="shared" si="0"/>
        <v>0</v>
      </c>
      <c r="Q15" s="39">
        <v>0</v>
      </c>
    </row>
    <row r="16" spans="2:17" ht="25" customHeight="1" x14ac:dyDescent="0.2">
      <c r="E16" s="34">
        <f t="shared" si="1"/>
        <v>0</v>
      </c>
      <c r="F16" s="35" t="str">
        <f t="shared" si="2"/>
        <v>-</v>
      </c>
      <c r="G16" s="36" t="str">
        <f t="shared" si="3"/>
        <v>-</v>
      </c>
      <c r="H16" s="37">
        <f t="shared" si="7"/>
        <v>0</v>
      </c>
      <c r="I16" s="37">
        <f t="shared" si="4"/>
        <v>0</v>
      </c>
      <c r="J16" s="38">
        <f t="shared" si="5"/>
        <v>0</v>
      </c>
      <c r="K16" s="39">
        <f t="shared" si="6"/>
        <v>0</v>
      </c>
      <c r="M16" s="46">
        <f t="shared" si="8"/>
        <v>12</v>
      </c>
      <c r="N16" s="47">
        <f t="shared" si="8"/>
        <v>1911</v>
      </c>
      <c r="O16" s="37">
        <v>0</v>
      </c>
      <c r="P16" s="37">
        <f t="shared" si="0"/>
        <v>0</v>
      </c>
      <c r="Q16" s="39">
        <v>0</v>
      </c>
    </row>
    <row r="17" spans="5:17" ht="25" customHeight="1" x14ac:dyDescent="0.2">
      <c r="E17" s="34">
        <f t="shared" si="1"/>
        <v>0</v>
      </c>
      <c r="F17" s="35" t="str">
        <f t="shared" si="2"/>
        <v>-</v>
      </c>
      <c r="G17" s="36" t="str">
        <f t="shared" si="3"/>
        <v>-</v>
      </c>
      <c r="H17" s="37">
        <f t="shared" si="7"/>
        <v>0</v>
      </c>
      <c r="I17" s="37">
        <f t="shared" si="4"/>
        <v>0</v>
      </c>
      <c r="J17" s="38">
        <f t="shared" si="5"/>
        <v>0</v>
      </c>
      <c r="K17" s="39">
        <f t="shared" si="6"/>
        <v>0</v>
      </c>
      <c r="M17" s="46">
        <f t="shared" si="8"/>
        <v>13</v>
      </c>
      <c r="N17" s="47">
        <f t="shared" si="8"/>
        <v>1912</v>
      </c>
      <c r="O17" s="37">
        <v>0</v>
      </c>
      <c r="P17" s="37">
        <f t="shared" si="0"/>
        <v>0</v>
      </c>
      <c r="Q17" s="39">
        <v>0</v>
      </c>
    </row>
    <row r="18" spans="5:17" ht="25" customHeight="1" x14ac:dyDescent="0.2">
      <c r="E18" s="34">
        <f t="shared" si="1"/>
        <v>0</v>
      </c>
      <c r="F18" s="35" t="str">
        <f t="shared" si="2"/>
        <v>-</v>
      </c>
      <c r="G18" s="36" t="str">
        <f t="shared" si="3"/>
        <v>-</v>
      </c>
      <c r="H18" s="37">
        <f t="shared" si="7"/>
        <v>0</v>
      </c>
      <c r="I18" s="37">
        <f t="shared" si="4"/>
        <v>0</v>
      </c>
      <c r="J18" s="38">
        <f t="shared" si="5"/>
        <v>0</v>
      </c>
      <c r="K18" s="39">
        <f t="shared" si="6"/>
        <v>0</v>
      </c>
      <c r="M18" s="46">
        <f t="shared" si="8"/>
        <v>14</v>
      </c>
      <c r="N18" s="47">
        <f t="shared" si="8"/>
        <v>1913</v>
      </c>
      <c r="O18" s="37">
        <v>0</v>
      </c>
      <c r="P18" s="37">
        <f t="shared" si="0"/>
        <v>0</v>
      </c>
      <c r="Q18" s="39">
        <v>0</v>
      </c>
    </row>
    <row r="19" spans="5:17" ht="25" customHeight="1" x14ac:dyDescent="0.2">
      <c r="E19" s="34">
        <f t="shared" si="1"/>
        <v>0</v>
      </c>
      <c r="F19" s="35" t="str">
        <f t="shared" si="2"/>
        <v>-</v>
      </c>
      <c r="G19" s="36" t="str">
        <f t="shared" si="3"/>
        <v>-</v>
      </c>
      <c r="H19" s="37">
        <f t="shared" si="7"/>
        <v>0</v>
      </c>
      <c r="I19" s="37">
        <f t="shared" si="4"/>
        <v>0</v>
      </c>
      <c r="J19" s="38">
        <f t="shared" si="5"/>
        <v>0</v>
      </c>
      <c r="K19" s="39">
        <f t="shared" si="6"/>
        <v>0</v>
      </c>
      <c r="M19" s="46">
        <f t="shared" si="8"/>
        <v>15</v>
      </c>
      <c r="N19" s="47">
        <f t="shared" si="8"/>
        <v>1914</v>
      </c>
      <c r="O19" s="37">
        <v>0</v>
      </c>
      <c r="P19" s="37">
        <f t="shared" si="0"/>
        <v>0</v>
      </c>
      <c r="Q19" s="39">
        <v>0</v>
      </c>
    </row>
    <row r="20" spans="5:17" ht="25" customHeight="1" x14ac:dyDescent="0.2">
      <c r="E20" s="34">
        <f t="shared" si="1"/>
        <v>0</v>
      </c>
      <c r="F20" s="35" t="str">
        <f t="shared" si="2"/>
        <v>-</v>
      </c>
      <c r="G20" s="36" t="str">
        <f t="shared" si="3"/>
        <v>-</v>
      </c>
      <c r="H20" s="37">
        <f t="shared" si="7"/>
        <v>0</v>
      </c>
      <c r="I20" s="37">
        <f t="shared" si="4"/>
        <v>0</v>
      </c>
      <c r="J20" s="38">
        <f t="shared" si="5"/>
        <v>0</v>
      </c>
      <c r="K20" s="39">
        <f t="shared" si="6"/>
        <v>0</v>
      </c>
      <c r="M20" s="46">
        <f t="shared" si="8"/>
        <v>16</v>
      </c>
      <c r="N20" s="47">
        <f t="shared" si="8"/>
        <v>1915</v>
      </c>
      <c r="O20" s="37">
        <v>0</v>
      </c>
      <c r="P20" s="37">
        <f t="shared" si="0"/>
        <v>0</v>
      </c>
      <c r="Q20" s="39">
        <v>0</v>
      </c>
    </row>
    <row r="21" spans="5:17" ht="25" customHeight="1" x14ac:dyDescent="0.2">
      <c r="E21" s="34">
        <f t="shared" si="1"/>
        <v>0</v>
      </c>
      <c r="F21" s="35" t="str">
        <f t="shared" si="2"/>
        <v>-</v>
      </c>
      <c r="G21" s="36" t="str">
        <f t="shared" si="3"/>
        <v>-</v>
      </c>
      <c r="H21" s="37">
        <f t="shared" si="7"/>
        <v>0</v>
      </c>
      <c r="I21" s="37">
        <f t="shared" si="4"/>
        <v>0</v>
      </c>
      <c r="J21" s="38">
        <f t="shared" si="5"/>
        <v>0</v>
      </c>
      <c r="K21" s="39">
        <f t="shared" si="6"/>
        <v>0</v>
      </c>
      <c r="M21" s="46">
        <f t="shared" si="8"/>
        <v>17</v>
      </c>
      <c r="N21" s="47">
        <f t="shared" si="8"/>
        <v>1916</v>
      </c>
      <c r="O21" s="37">
        <v>0</v>
      </c>
      <c r="P21" s="37">
        <f t="shared" si="0"/>
        <v>0</v>
      </c>
      <c r="Q21" s="39">
        <v>0</v>
      </c>
    </row>
    <row r="22" spans="5:17" ht="25" customHeight="1" x14ac:dyDescent="0.2">
      <c r="E22" s="34">
        <f t="shared" si="1"/>
        <v>0</v>
      </c>
      <c r="F22" s="35" t="str">
        <f t="shared" si="2"/>
        <v>-</v>
      </c>
      <c r="G22" s="36" t="str">
        <f t="shared" si="3"/>
        <v>-</v>
      </c>
      <c r="H22" s="37">
        <f t="shared" si="7"/>
        <v>0</v>
      </c>
      <c r="I22" s="37">
        <f t="shared" si="4"/>
        <v>0</v>
      </c>
      <c r="J22" s="38">
        <f t="shared" si="5"/>
        <v>0</v>
      </c>
      <c r="K22" s="39">
        <f t="shared" si="6"/>
        <v>0</v>
      </c>
      <c r="M22" s="46">
        <f t="shared" si="8"/>
        <v>18</v>
      </c>
      <c r="N22" s="47">
        <f t="shared" si="8"/>
        <v>1917</v>
      </c>
      <c r="O22" s="37">
        <v>0</v>
      </c>
      <c r="P22" s="37">
        <f t="shared" si="0"/>
        <v>0</v>
      </c>
      <c r="Q22" s="39">
        <v>0</v>
      </c>
    </row>
    <row r="23" spans="5:17" ht="25" customHeight="1" x14ac:dyDescent="0.2">
      <c r="E23" s="34">
        <f t="shared" si="1"/>
        <v>0</v>
      </c>
      <c r="F23" s="35" t="str">
        <f t="shared" si="2"/>
        <v>-</v>
      </c>
      <c r="G23" s="36" t="str">
        <f t="shared" si="3"/>
        <v>-</v>
      </c>
      <c r="H23" s="37">
        <f t="shared" si="7"/>
        <v>0</v>
      </c>
      <c r="I23" s="37">
        <f t="shared" si="4"/>
        <v>0</v>
      </c>
      <c r="J23" s="38">
        <f t="shared" si="5"/>
        <v>0</v>
      </c>
      <c r="K23" s="39">
        <f t="shared" si="6"/>
        <v>0</v>
      </c>
      <c r="M23" s="46">
        <f t="shared" ref="M23:N38" si="9">M22+1</f>
        <v>19</v>
      </c>
      <c r="N23" s="47">
        <f t="shared" si="9"/>
        <v>1918</v>
      </c>
      <c r="O23" s="37">
        <v>0</v>
      </c>
      <c r="P23" s="37">
        <f t="shared" si="0"/>
        <v>0</v>
      </c>
      <c r="Q23" s="39">
        <v>0</v>
      </c>
    </row>
    <row r="24" spans="5:17" ht="25" customHeight="1" x14ac:dyDescent="0.2">
      <c r="E24" s="34">
        <f t="shared" si="1"/>
        <v>0</v>
      </c>
      <c r="F24" s="35" t="str">
        <f t="shared" si="2"/>
        <v>-</v>
      </c>
      <c r="G24" s="36" t="str">
        <f t="shared" si="3"/>
        <v>-</v>
      </c>
      <c r="H24" s="37">
        <f t="shared" si="7"/>
        <v>0</v>
      </c>
      <c r="I24" s="37">
        <f t="shared" si="4"/>
        <v>0</v>
      </c>
      <c r="J24" s="38">
        <f t="shared" si="5"/>
        <v>0</v>
      </c>
      <c r="K24" s="39">
        <f t="shared" si="6"/>
        <v>0</v>
      </c>
      <c r="M24" s="46">
        <f t="shared" si="9"/>
        <v>20</v>
      </c>
      <c r="N24" s="47">
        <f t="shared" si="9"/>
        <v>1919</v>
      </c>
      <c r="O24" s="37">
        <v>0</v>
      </c>
      <c r="P24" s="37">
        <f t="shared" si="0"/>
        <v>0</v>
      </c>
      <c r="Q24" s="39">
        <v>0</v>
      </c>
    </row>
    <row r="25" spans="5:17" ht="25" customHeight="1" x14ac:dyDescent="0.2">
      <c r="E25" s="34">
        <f t="shared" si="1"/>
        <v>0</v>
      </c>
      <c r="F25" s="35" t="str">
        <f t="shared" si="2"/>
        <v>-</v>
      </c>
      <c r="G25" s="36" t="str">
        <f t="shared" si="3"/>
        <v>-</v>
      </c>
      <c r="H25" s="37">
        <f t="shared" si="7"/>
        <v>0</v>
      </c>
      <c r="I25" s="37">
        <f t="shared" si="4"/>
        <v>0</v>
      </c>
      <c r="J25" s="38">
        <f t="shared" si="5"/>
        <v>0</v>
      </c>
      <c r="K25" s="39">
        <f t="shared" si="6"/>
        <v>0</v>
      </c>
      <c r="M25" s="46">
        <f t="shared" si="9"/>
        <v>21</v>
      </c>
      <c r="N25" s="47">
        <f t="shared" si="9"/>
        <v>1920</v>
      </c>
      <c r="O25" s="37">
        <v>0</v>
      </c>
      <c r="P25" s="37">
        <f t="shared" si="0"/>
        <v>0</v>
      </c>
      <c r="Q25" s="39">
        <v>0</v>
      </c>
    </row>
    <row r="26" spans="5:17" ht="25" customHeight="1" x14ac:dyDescent="0.2">
      <c r="E26" s="34">
        <f t="shared" si="1"/>
        <v>0</v>
      </c>
      <c r="F26" s="35" t="str">
        <f t="shared" si="2"/>
        <v>-</v>
      </c>
      <c r="G26" s="36" t="str">
        <f t="shared" si="3"/>
        <v>-</v>
      </c>
      <c r="H26" s="37">
        <f t="shared" si="7"/>
        <v>0</v>
      </c>
      <c r="I26" s="37">
        <f t="shared" si="4"/>
        <v>0</v>
      </c>
      <c r="J26" s="38">
        <f t="shared" si="5"/>
        <v>0</v>
      </c>
      <c r="K26" s="39">
        <f t="shared" si="6"/>
        <v>0</v>
      </c>
      <c r="M26" s="46">
        <f t="shared" si="9"/>
        <v>22</v>
      </c>
      <c r="N26" s="47">
        <f t="shared" si="9"/>
        <v>1921</v>
      </c>
      <c r="O26" s="37">
        <v>0</v>
      </c>
      <c r="P26" s="37">
        <f t="shared" si="0"/>
        <v>0</v>
      </c>
      <c r="Q26" s="39">
        <v>0</v>
      </c>
    </row>
    <row r="27" spans="5:17" ht="25" customHeight="1" x14ac:dyDescent="0.2">
      <c r="E27" s="34">
        <f t="shared" si="1"/>
        <v>0</v>
      </c>
      <c r="F27" s="35" t="str">
        <f t="shared" si="2"/>
        <v>-</v>
      </c>
      <c r="G27" s="36" t="str">
        <f t="shared" si="3"/>
        <v>-</v>
      </c>
      <c r="H27" s="37">
        <f t="shared" si="7"/>
        <v>0</v>
      </c>
      <c r="I27" s="37">
        <f t="shared" si="4"/>
        <v>0</v>
      </c>
      <c r="J27" s="38">
        <f t="shared" si="5"/>
        <v>0</v>
      </c>
      <c r="K27" s="39">
        <f t="shared" si="6"/>
        <v>0</v>
      </c>
      <c r="M27" s="46">
        <f t="shared" si="9"/>
        <v>23</v>
      </c>
      <c r="N27" s="47">
        <f t="shared" si="9"/>
        <v>1922</v>
      </c>
      <c r="O27" s="37">
        <v>0</v>
      </c>
      <c r="P27" s="37">
        <f t="shared" si="0"/>
        <v>0</v>
      </c>
      <c r="Q27" s="39">
        <v>0</v>
      </c>
    </row>
    <row r="28" spans="5:17" ht="25" customHeight="1" x14ac:dyDescent="0.2">
      <c r="E28" s="34">
        <f t="shared" si="1"/>
        <v>0</v>
      </c>
      <c r="F28" s="35" t="str">
        <f t="shared" si="2"/>
        <v>-</v>
      </c>
      <c r="G28" s="36" t="str">
        <f t="shared" si="3"/>
        <v>-</v>
      </c>
      <c r="H28" s="37">
        <f t="shared" si="7"/>
        <v>0</v>
      </c>
      <c r="I28" s="37">
        <f t="shared" si="4"/>
        <v>0</v>
      </c>
      <c r="J28" s="38">
        <f t="shared" si="5"/>
        <v>0</v>
      </c>
      <c r="K28" s="39">
        <f t="shared" si="6"/>
        <v>0</v>
      </c>
      <c r="M28" s="46">
        <f t="shared" si="9"/>
        <v>24</v>
      </c>
      <c r="N28" s="47">
        <f t="shared" si="9"/>
        <v>1923</v>
      </c>
      <c r="O28" s="37">
        <v>0</v>
      </c>
      <c r="P28" s="37">
        <f t="shared" si="0"/>
        <v>0</v>
      </c>
      <c r="Q28" s="39">
        <v>0</v>
      </c>
    </row>
    <row r="29" spans="5:17" ht="25" customHeight="1" x14ac:dyDescent="0.2">
      <c r="E29" s="34">
        <f t="shared" si="1"/>
        <v>0</v>
      </c>
      <c r="F29" s="35" t="str">
        <f t="shared" si="2"/>
        <v>-</v>
      </c>
      <c r="G29" s="36" t="str">
        <f t="shared" si="3"/>
        <v>-</v>
      </c>
      <c r="H29" s="37">
        <f t="shared" si="7"/>
        <v>0</v>
      </c>
      <c r="I29" s="37">
        <f t="shared" si="4"/>
        <v>0</v>
      </c>
      <c r="J29" s="38">
        <f t="shared" si="5"/>
        <v>0</v>
      </c>
      <c r="K29" s="39">
        <f t="shared" si="6"/>
        <v>0</v>
      </c>
      <c r="M29" s="46">
        <f t="shared" si="9"/>
        <v>25</v>
      </c>
      <c r="N29" s="47">
        <f t="shared" si="9"/>
        <v>1924</v>
      </c>
      <c r="O29" s="37">
        <v>0</v>
      </c>
      <c r="P29" s="37">
        <f t="shared" si="0"/>
        <v>0</v>
      </c>
      <c r="Q29" s="39">
        <v>0</v>
      </c>
    </row>
    <row r="30" spans="5:17" ht="25" customHeight="1" x14ac:dyDescent="0.2">
      <c r="E30" s="34">
        <f t="shared" si="1"/>
        <v>0</v>
      </c>
      <c r="F30" s="35" t="str">
        <f t="shared" si="2"/>
        <v>-</v>
      </c>
      <c r="G30" s="36" t="str">
        <f t="shared" si="3"/>
        <v>-</v>
      </c>
      <c r="H30" s="37">
        <f t="shared" si="7"/>
        <v>0</v>
      </c>
      <c r="I30" s="37">
        <f t="shared" si="4"/>
        <v>0</v>
      </c>
      <c r="J30" s="38">
        <f t="shared" si="5"/>
        <v>0</v>
      </c>
      <c r="K30" s="39">
        <f t="shared" si="6"/>
        <v>0</v>
      </c>
      <c r="M30" s="46">
        <f t="shared" si="9"/>
        <v>26</v>
      </c>
      <c r="N30" s="47">
        <f t="shared" si="9"/>
        <v>1925</v>
      </c>
      <c r="O30" s="37">
        <v>0</v>
      </c>
      <c r="P30" s="37">
        <f t="shared" si="0"/>
        <v>0</v>
      </c>
      <c r="Q30" s="39">
        <v>0</v>
      </c>
    </row>
    <row r="31" spans="5:17" ht="25" customHeight="1" x14ac:dyDescent="0.2">
      <c r="E31" s="34">
        <f t="shared" si="1"/>
        <v>0</v>
      </c>
      <c r="F31" s="35" t="str">
        <f t="shared" si="2"/>
        <v>-</v>
      </c>
      <c r="G31" s="36" t="str">
        <f t="shared" si="3"/>
        <v>-</v>
      </c>
      <c r="H31" s="37">
        <f t="shared" si="7"/>
        <v>0</v>
      </c>
      <c r="I31" s="37">
        <f t="shared" si="4"/>
        <v>0</v>
      </c>
      <c r="J31" s="38">
        <f t="shared" si="5"/>
        <v>0</v>
      </c>
      <c r="K31" s="39">
        <f t="shared" si="6"/>
        <v>0</v>
      </c>
      <c r="M31" s="46">
        <f t="shared" si="9"/>
        <v>27</v>
      </c>
      <c r="N31" s="47">
        <f t="shared" si="9"/>
        <v>1926</v>
      </c>
      <c r="O31" s="37">
        <v>0</v>
      </c>
      <c r="P31" s="37">
        <f t="shared" si="0"/>
        <v>0</v>
      </c>
      <c r="Q31" s="39">
        <v>0</v>
      </c>
    </row>
    <row r="32" spans="5:17" ht="25" customHeight="1" x14ac:dyDescent="0.2">
      <c r="E32" s="34">
        <f t="shared" si="1"/>
        <v>0</v>
      </c>
      <c r="F32" s="35" t="str">
        <f t="shared" si="2"/>
        <v>-</v>
      </c>
      <c r="G32" s="36" t="str">
        <f t="shared" si="3"/>
        <v>-</v>
      </c>
      <c r="H32" s="37">
        <f t="shared" si="7"/>
        <v>0</v>
      </c>
      <c r="I32" s="37">
        <f t="shared" si="4"/>
        <v>0</v>
      </c>
      <c r="J32" s="38">
        <f t="shared" si="5"/>
        <v>0</v>
      </c>
      <c r="K32" s="39">
        <f t="shared" si="6"/>
        <v>0</v>
      </c>
      <c r="M32" s="46">
        <f t="shared" si="9"/>
        <v>28</v>
      </c>
      <c r="N32" s="47">
        <f t="shared" si="9"/>
        <v>1927</v>
      </c>
      <c r="O32" s="37">
        <v>0</v>
      </c>
      <c r="P32" s="37">
        <f t="shared" si="0"/>
        <v>0</v>
      </c>
      <c r="Q32" s="39">
        <v>0</v>
      </c>
    </row>
    <row r="33" spans="5:17" ht="25" customHeight="1" x14ac:dyDescent="0.2">
      <c r="E33" s="34">
        <f t="shared" si="1"/>
        <v>0</v>
      </c>
      <c r="F33" s="35" t="str">
        <f t="shared" si="2"/>
        <v>-</v>
      </c>
      <c r="G33" s="36" t="str">
        <f t="shared" si="3"/>
        <v>-</v>
      </c>
      <c r="H33" s="37">
        <f t="shared" si="7"/>
        <v>0</v>
      </c>
      <c r="I33" s="37">
        <f t="shared" si="4"/>
        <v>0</v>
      </c>
      <c r="J33" s="38">
        <f t="shared" si="5"/>
        <v>0</v>
      </c>
      <c r="K33" s="39">
        <f t="shared" si="6"/>
        <v>0</v>
      </c>
      <c r="M33" s="46">
        <f t="shared" si="9"/>
        <v>29</v>
      </c>
      <c r="N33" s="47">
        <f t="shared" si="9"/>
        <v>1928</v>
      </c>
      <c r="O33" s="37">
        <v>0</v>
      </c>
      <c r="P33" s="37">
        <f t="shared" si="0"/>
        <v>0</v>
      </c>
      <c r="Q33" s="39">
        <v>0</v>
      </c>
    </row>
    <row r="34" spans="5:17" ht="25" customHeight="1" x14ac:dyDescent="0.2">
      <c r="E34" s="34">
        <f t="shared" si="1"/>
        <v>0</v>
      </c>
      <c r="F34" s="35" t="str">
        <f t="shared" si="2"/>
        <v>-</v>
      </c>
      <c r="G34" s="36" t="str">
        <f t="shared" si="3"/>
        <v>-</v>
      </c>
      <c r="H34" s="37">
        <f t="shared" si="7"/>
        <v>0</v>
      </c>
      <c r="I34" s="37">
        <f t="shared" si="4"/>
        <v>0</v>
      </c>
      <c r="J34" s="38">
        <f t="shared" si="5"/>
        <v>0</v>
      </c>
      <c r="K34" s="39">
        <f t="shared" si="6"/>
        <v>0</v>
      </c>
      <c r="M34" s="46">
        <f t="shared" si="9"/>
        <v>30</v>
      </c>
      <c r="N34" s="47">
        <f t="shared" si="9"/>
        <v>1929</v>
      </c>
      <c r="O34" s="37">
        <v>0</v>
      </c>
      <c r="P34" s="37">
        <f t="shared" si="0"/>
        <v>0</v>
      </c>
      <c r="Q34" s="39">
        <v>0</v>
      </c>
    </row>
    <row r="35" spans="5:17" ht="25" customHeight="1" x14ac:dyDescent="0.2">
      <c r="E35" s="34">
        <f t="shared" si="1"/>
        <v>0</v>
      </c>
      <c r="F35" s="35" t="str">
        <f t="shared" si="2"/>
        <v>-</v>
      </c>
      <c r="G35" s="36" t="str">
        <f t="shared" si="3"/>
        <v>-</v>
      </c>
      <c r="H35" s="37">
        <f t="shared" si="7"/>
        <v>0</v>
      </c>
      <c r="I35" s="37">
        <f t="shared" si="4"/>
        <v>0</v>
      </c>
      <c r="J35" s="38">
        <f t="shared" si="5"/>
        <v>0</v>
      </c>
      <c r="K35" s="39">
        <f t="shared" si="6"/>
        <v>0</v>
      </c>
      <c r="M35" s="46">
        <f t="shared" si="9"/>
        <v>31</v>
      </c>
      <c r="N35" s="47">
        <f t="shared" si="9"/>
        <v>1930</v>
      </c>
      <c r="O35" s="37">
        <v>0</v>
      </c>
      <c r="P35" s="37">
        <f t="shared" si="0"/>
        <v>0</v>
      </c>
      <c r="Q35" s="39">
        <v>0</v>
      </c>
    </row>
    <row r="36" spans="5:17" ht="25" customHeight="1" x14ac:dyDescent="0.2">
      <c r="E36" s="34">
        <f t="shared" si="1"/>
        <v>0</v>
      </c>
      <c r="F36" s="35" t="str">
        <f t="shared" si="2"/>
        <v>-</v>
      </c>
      <c r="G36" s="36" t="str">
        <f t="shared" si="3"/>
        <v>-</v>
      </c>
      <c r="H36" s="37">
        <f t="shared" si="7"/>
        <v>0</v>
      </c>
      <c r="I36" s="37">
        <f t="shared" si="4"/>
        <v>0</v>
      </c>
      <c r="J36" s="38">
        <f t="shared" si="5"/>
        <v>0</v>
      </c>
      <c r="K36" s="39">
        <f t="shared" si="6"/>
        <v>0</v>
      </c>
      <c r="M36" s="46">
        <f t="shared" si="9"/>
        <v>32</v>
      </c>
      <c r="N36" s="47">
        <f t="shared" si="9"/>
        <v>1931</v>
      </c>
      <c r="O36" s="37">
        <v>0</v>
      </c>
      <c r="P36" s="37">
        <f t="shared" si="0"/>
        <v>0</v>
      </c>
      <c r="Q36" s="39">
        <v>0</v>
      </c>
    </row>
    <row r="37" spans="5:17" ht="25" customHeight="1" x14ac:dyDescent="0.2">
      <c r="E37" s="34">
        <f t="shared" si="1"/>
        <v>0</v>
      </c>
      <c r="F37" s="35" t="str">
        <f t="shared" si="2"/>
        <v>-</v>
      </c>
      <c r="G37" s="36" t="str">
        <f t="shared" si="3"/>
        <v>-</v>
      </c>
      <c r="H37" s="37">
        <f t="shared" si="7"/>
        <v>0</v>
      </c>
      <c r="I37" s="37">
        <f t="shared" si="4"/>
        <v>0</v>
      </c>
      <c r="J37" s="38">
        <f t="shared" si="5"/>
        <v>0</v>
      </c>
      <c r="K37" s="39">
        <f t="shared" si="6"/>
        <v>0</v>
      </c>
      <c r="M37" s="46">
        <f t="shared" si="9"/>
        <v>33</v>
      </c>
      <c r="N37" s="47">
        <f t="shared" si="9"/>
        <v>1932</v>
      </c>
      <c r="O37" s="37">
        <v>0</v>
      </c>
      <c r="P37" s="37">
        <f t="shared" si="0"/>
        <v>0</v>
      </c>
      <c r="Q37" s="39">
        <v>0</v>
      </c>
    </row>
    <row r="38" spans="5:17" ht="25" customHeight="1" x14ac:dyDescent="0.2">
      <c r="E38" s="34">
        <f t="shared" si="1"/>
        <v>0</v>
      </c>
      <c r="F38" s="35" t="str">
        <f t="shared" si="2"/>
        <v>-</v>
      </c>
      <c r="G38" s="36" t="str">
        <f t="shared" si="3"/>
        <v>-</v>
      </c>
      <c r="H38" s="37">
        <f t="shared" si="7"/>
        <v>0</v>
      </c>
      <c r="I38" s="37">
        <f t="shared" si="4"/>
        <v>0</v>
      </c>
      <c r="J38" s="38">
        <f t="shared" si="5"/>
        <v>0</v>
      </c>
      <c r="K38" s="39">
        <f t="shared" si="6"/>
        <v>0</v>
      </c>
      <c r="M38" s="46">
        <f t="shared" si="9"/>
        <v>34</v>
      </c>
      <c r="N38" s="47">
        <f t="shared" si="9"/>
        <v>1933</v>
      </c>
      <c r="O38" s="37">
        <v>0</v>
      </c>
      <c r="P38" s="37">
        <f t="shared" si="0"/>
        <v>0</v>
      </c>
      <c r="Q38" s="39">
        <v>0</v>
      </c>
    </row>
    <row r="39" spans="5:17" ht="25" customHeight="1" x14ac:dyDescent="0.2">
      <c r="E39" s="34">
        <f t="shared" si="1"/>
        <v>0</v>
      </c>
      <c r="F39" s="35" t="str">
        <f t="shared" si="2"/>
        <v>-</v>
      </c>
      <c r="G39" s="36" t="str">
        <f t="shared" si="3"/>
        <v>-</v>
      </c>
      <c r="H39" s="37">
        <f t="shared" si="7"/>
        <v>0</v>
      </c>
      <c r="I39" s="37">
        <f t="shared" si="4"/>
        <v>0</v>
      </c>
      <c r="J39" s="38">
        <f t="shared" si="5"/>
        <v>0</v>
      </c>
      <c r="K39" s="39">
        <f t="shared" si="6"/>
        <v>0</v>
      </c>
      <c r="M39" s="46">
        <f t="shared" ref="M39:N54" si="10">M38+1</f>
        <v>35</v>
      </c>
      <c r="N39" s="47">
        <f t="shared" si="10"/>
        <v>1934</v>
      </c>
      <c r="O39" s="37">
        <v>0</v>
      </c>
      <c r="P39" s="37">
        <f t="shared" si="0"/>
        <v>0</v>
      </c>
      <c r="Q39" s="39">
        <v>0</v>
      </c>
    </row>
    <row r="40" spans="5:17" ht="25" customHeight="1" x14ac:dyDescent="0.2">
      <c r="E40" s="34">
        <f t="shared" si="1"/>
        <v>0</v>
      </c>
      <c r="F40" s="35" t="str">
        <f t="shared" si="2"/>
        <v>-</v>
      </c>
      <c r="G40" s="36" t="str">
        <f t="shared" si="3"/>
        <v>-</v>
      </c>
      <c r="H40" s="37">
        <f t="shared" si="7"/>
        <v>0</v>
      </c>
      <c r="I40" s="37">
        <f t="shared" si="4"/>
        <v>0</v>
      </c>
      <c r="J40" s="38">
        <f t="shared" si="5"/>
        <v>0</v>
      </c>
      <c r="K40" s="39">
        <f t="shared" si="6"/>
        <v>0</v>
      </c>
      <c r="M40" s="46">
        <f t="shared" si="10"/>
        <v>36</v>
      </c>
      <c r="N40" s="47">
        <f t="shared" si="10"/>
        <v>1935</v>
      </c>
      <c r="O40" s="37">
        <v>0</v>
      </c>
      <c r="P40" s="37">
        <f t="shared" si="0"/>
        <v>0</v>
      </c>
      <c r="Q40" s="39">
        <v>0</v>
      </c>
    </row>
    <row r="41" spans="5:17" ht="25" customHeight="1" x14ac:dyDescent="0.2">
      <c r="E41" s="34">
        <f t="shared" si="1"/>
        <v>0</v>
      </c>
      <c r="F41" s="35" t="str">
        <f t="shared" si="2"/>
        <v>-</v>
      </c>
      <c r="G41" s="36" t="str">
        <f t="shared" si="3"/>
        <v>-</v>
      </c>
      <c r="H41" s="37">
        <f t="shared" si="7"/>
        <v>0</v>
      </c>
      <c r="I41" s="37">
        <f t="shared" si="4"/>
        <v>0</v>
      </c>
      <c r="J41" s="38">
        <f t="shared" si="5"/>
        <v>0</v>
      </c>
      <c r="K41" s="39">
        <f t="shared" si="6"/>
        <v>0</v>
      </c>
      <c r="M41" s="46">
        <f t="shared" si="10"/>
        <v>37</v>
      </c>
      <c r="N41" s="47">
        <f t="shared" si="10"/>
        <v>1936</v>
      </c>
      <c r="O41" s="37">
        <v>0</v>
      </c>
      <c r="P41" s="37">
        <f t="shared" si="0"/>
        <v>0</v>
      </c>
      <c r="Q41" s="39">
        <v>0</v>
      </c>
    </row>
    <row r="42" spans="5:17" ht="25" customHeight="1" x14ac:dyDescent="0.2">
      <c r="E42" s="34">
        <f t="shared" si="1"/>
        <v>0</v>
      </c>
      <c r="F42" s="35" t="str">
        <f t="shared" si="2"/>
        <v>-</v>
      </c>
      <c r="G42" s="36" t="str">
        <f t="shared" si="3"/>
        <v>-</v>
      </c>
      <c r="H42" s="37">
        <f t="shared" si="7"/>
        <v>0</v>
      </c>
      <c r="I42" s="37">
        <f t="shared" si="4"/>
        <v>0</v>
      </c>
      <c r="J42" s="38">
        <f t="shared" si="5"/>
        <v>0</v>
      </c>
      <c r="K42" s="39">
        <f t="shared" si="6"/>
        <v>0</v>
      </c>
      <c r="M42" s="46">
        <f t="shared" si="10"/>
        <v>38</v>
      </c>
      <c r="N42" s="47">
        <f t="shared" si="10"/>
        <v>1937</v>
      </c>
      <c r="O42" s="37">
        <v>0</v>
      </c>
      <c r="P42" s="37">
        <f t="shared" si="0"/>
        <v>0</v>
      </c>
      <c r="Q42" s="39">
        <v>0</v>
      </c>
    </row>
    <row r="43" spans="5:17" ht="25" customHeight="1" x14ac:dyDescent="0.2">
      <c r="E43" s="34">
        <f t="shared" si="1"/>
        <v>0</v>
      </c>
      <c r="F43" s="35" t="str">
        <f t="shared" si="2"/>
        <v>-</v>
      </c>
      <c r="G43" s="36" t="str">
        <f t="shared" si="3"/>
        <v>-</v>
      </c>
      <c r="H43" s="37">
        <f t="shared" si="7"/>
        <v>0</v>
      </c>
      <c r="I43" s="37">
        <f t="shared" si="4"/>
        <v>0</v>
      </c>
      <c r="J43" s="38">
        <f t="shared" si="5"/>
        <v>0</v>
      </c>
      <c r="K43" s="39">
        <f t="shared" si="6"/>
        <v>0</v>
      </c>
      <c r="M43" s="46">
        <f t="shared" si="10"/>
        <v>39</v>
      </c>
      <c r="N43" s="47">
        <f t="shared" si="10"/>
        <v>1938</v>
      </c>
      <c r="O43" s="37">
        <v>0</v>
      </c>
      <c r="P43" s="37">
        <f t="shared" si="0"/>
        <v>0</v>
      </c>
      <c r="Q43" s="39">
        <v>0</v>
      </c>
    </row>
    <row r="44" spans="5:17" ht="25" customHeight="1" x14ac:dyDescent="0.2">
      <c r="E44" s="34">
        <f t="shared" si="1"/>
        <v>0</v>
      </c>
      <c r="F44" s="35" t="str">
        <f t="shared" si="2"/>
        <v>-</v>
      </c>
      <c r="G44" s="36" t="str">
        <f t="shared" si="3"/>
        <v>-</v>
      </c>
      <c r="H44" s="37">
        <f t="shared" si="7"/>
        <v>0</v>
      </c>
      <c r="I44" s="37">
        <f t="shared" si="4"/>
        <v>0</v>
      </c>
      <c r="J44" s="38">
        <f t="shared" si="5"/>
        <v>0</v>
      </c>
      <c r="K44" s="39">
        <f t="shared" si="6"/>
        <v>0</v>
      </c>
      <c r="M44" s="46">
        <f t="shared" si="10"/>
        <v>40</v>
      </c>
      <c r="N44" s="47">
        <f t="shared" si="10"/>
        <v>1939</v>
      </c>
      <c r="O44" s="37">
        <v>0</v>
      </c>
      <c r="P44" s="37">
        <f t="shared" si="0"/>
        <v>0</v>
      </c>
      <c r="Q44" s="39">
        <v>0</v>
      </c>
    </row>
    <row r="45" spans="5:17" ht="25" customHeight="1" x14ac:dyDescent="0.2">
      <c r="E45" s="34">
        <f t="shared" si="1"/>
        <v>0</v>
      </c>
      <c r="F45" s="35" t="str">
        <f t="shared" si="2"/>
        <v>-</v>
      </c>
      <c r="G45" s="36" t="str">
        <f t="shared" si="3"/>
        <v>-</v>
      </c>
      <c r="H45" s="37">
        <f t="shared" si="7"/>
        <v>0</v>
      </c>
      <c r="I45" s="37">
        <f t="shared" si="4"/>
        <v>0</v>
      </c>
      <c r="J45" s="38">
        <f t="shared" si="5"/>
        <v>0</v>
      </c>
      <c r="K45" s="39">
        <f t="shared" si="6"/>
        <v>0</v>
      </c>
      <c r="M45" s="46">
        <f t="shared" si="10"/>
        <v>41</v>
      </c>
      <c r="N45" s="47">
        <f t="shared" si="10"/>
        <v>1940</v>
      </c>
      <c r="O45" s="37">
        <v>0</v>
      </c>
      <c r="P45" s="37">
        <f t="shared" si="0"/>
        <v>0</v>
      </c>
      <c r="Q45" s="39">
        <v>0</v>
      </c>
    </row>
    <row r="46" spans="5:17" ht="25" customHeight="1" x14ac:dyDescent="0.2">
      <c r="E46" s="34">
        <f t="shared" si="1"/>
        <v>0</v>
      </c>
      <c r="F46" s="35" t="str">
        <f t="shared" si="2"/>
        <v>-</v>
      </c>
      <c r="G46" s="36" t="str">
        <f t="shared" si="3"/>
        <v>-</v>
      </c>
      <c r="H46" s="37">
        <f t="shared" si="7"/>
        <v>0</v>
      </c>
      <c r="I46" s="37">
        <f t="shared" si="4"/>
        <v>0</v>
      </c>
      <c r="J46" s="38">
        <f t="shared" si="5"/>
        <v>0</v>
      </c>
      <c r="K46" s="39">
        <f t="shared" si="6"/>
        <v>0</v>
      </c>
      <c r="M46" s="46">
        <f t="shared" si="10"/>
        <v>42</v>
      </c>
      <c r="N46" s="47">
        <f t="shared" si="10"/>
        <v>1941</v>
      </c>
      <c r="O46" s="37">
        <v>0</v>
      </c>
      <c r="P46" s="37">
        <f t="shared" si="0"/>
        <v>0</v>
      </c>
      <c r="Q46" s="39">
        <v>0</v>
      </c>
    </row>
    <row r="47" spans="5:17" ht="25" customHeight="1" x14ac:dyDescent="0.2">
      <c r="E47" s="34">
        <f t="shared" si="1"/>
        <v>0</v>
      </c>
      <c r="F47" s="35" t="str">
        <f t="shared" si="2"/>
        <v>-</v>
      </c>
      <c r="G47" s="36" t="str">
        <f t="shared" si="3"/>
        <v>-</v>
      </c>
      <c r="H47" s="37">
        <f t="shared" si="7"/>
        <v>0</v>
      </c>
      <c r="I47" s="37">
        <f t="shared" si="4"/>
        <v>0</v>
      </c>
      <c r="J47" s="38">
        <f t="shared" si="5"/>
        <v>0</v>
      </c>
      <c r="K47" s="39">
        <f t="shared" si="6"/>
        <v>0</v>
      </c>
      <c r="M47" s="46">
        <f t="shared" si="10"/>
        <v>43</v>
      </c>
      <c r="N47" s="47">
        <f t="shared" si="10"/>
        <v>1942</v>
      </c>
      <c r="O47" s="37">
        <v>0</v>
      </c>
      <c r="P47" s="37">
        <f t="shared" si="0"/>
        <v>0</v>
      </c>
      <c r="Q47" s="39">
        <v>0</v>
      </c>
    </row>
    <row r="48" spans="5:17" ht="25" customHeight="1" x14ac:dyDescent="0.2">
      <c r="E48" s="34">
        <f t="shared" si="1"/>
        <v>0</v>
      </c>
      <c r="F48" s="35" t="str">
        <f t="shared" si="2"/>
        <v>-</v>
      </c>
      <c r="G48" s="36" t="str">
        <f t="shared" si="3"/>
        <v>-</v>
      </c>
      <c r="H48" s="37">
        <f t="shared" si="7"/>
        <v>0</v>
      </c>
      <c r="I48" s="37">
        <f t="shared" si="4"/>
        <v>0</v>
      </c>
      <c r="J48" s="38">
        <f t="shared" si="5"/>
        <v>0</v>
      </c>
      <c r="K48" s="39">
        <f t="shared" si="6"/>
        <v>0</v>
      </c>
      <c r="M48" s="46">
        <f t="shared" si="10"/>
        <v>44</v>
      </c>
      <c r="N48" s="47">
        <f t="shared" si="10"/>
        <v>1943</v>
      </c>
      <c r="O48" s="37">
        <v>0</v>
      </c>
      <c r="P48" s="37">
        <f t="shared" si="0"/>
        <v>0</v>
      </c>
      <c r="Q48" s="39">
        <v>0</v>
      </c>
    </row>
    <row r="49" spans="5:17" ht="25" customHeight="1" x14ac:dyDescent="0.2">
      <c r="E49" s="34">
        <f t="shared" si="1"/>
        <v>0</v>
      </c>
      <c r="F49" s="35" t="str">
        <f t="shared" si="2"/>
        <v>-</v>
      </c>
      <c r="G49" s="36" t="str">
        <f t="shared" si="3"/>
        <v>-</v>
      </c>
      <c r="H49" s="37">
        <f t="shared" si="7"/>
        <v>0</v>
      </c>
      <c r="I49" s="37">
        <f t="shared" si="4"/>
        <v>0</v>
      </c>
      <c r="J49" s="38">
        <f t="shared" si="5"/>
        <v>0</v>
      </c>
      <c r="K49" s="39">
        <f t="shared" si="6"/>
        <v>0</v>
      </c>
      <c r="M49" s="46">
        <f t="shared" si="10"/>
        <v>45</v>
      </c>
      <c r="N49" s="47">
        <f t="shared" si="10"/>
        <v>1944</v>
      </c>
      <c r="O49" s="37">
        <v>0</v>
      </c>
      <c r="P49" s="37">
        <f t="shared" si="0"/>
        <v>0</v>
      </c>
      <c r="Q49" s="39">
        <v>0</v>
      </c>
    </row>
    <row r="50" spans="5:17" ht="25" customHeight="1" x14ac:dyDescent="0.2">
      <c r="E50" s="34">
        <f t="shared" si="1"/>
        <v>0</v>
      </c>
      <c r="F50" s="35" t="str">
        <f t="shared" si="2"/>
        <v>-</v>
      </c>
      <c r="G50" s="36" t="str">
        <f t="shared" si="3"/>
        <v>-</v>
      </c>
      <c r="H50" s="37">
        <f t="shared" si="7"/>
        <v>0</v>
      </c>
      <c r="I50" s="37">
        <f t="shared" si="4"/>
        <v>0</v>
      </c>
      <c r="J50" s="38">
        <f t="shared" si="5"/>
        <v>0</v>
      </c>
      <c r="K50" s="39">
        <f t="shared" si="6"/>
        <v>0</v>
      </c>
      <c r="M50" s="46">
        <f t="shared" si="10"/>
        <v>46</v>
      </c>
      <c r="N50" s="47">
        <f t="shared" si="10"/>
        <v>1945</v>
      </c>
      <c r="O50" s="37">
        <v>0</v>
      </c>
      <c r="P50" s="37">
        <f t="shared" si="0"/>
        <v>0</v>
      </c>
      <c r="Q50" s="39">
        <v>0</v>
      </c>
    </row>
    <row r="51" spans="5:17" ht="25" customHeight="1" x14ac:dyDescent="0.2">
      <c r="E51" s="34">
        <f t="shared" si="1"/>
        <v>0</v>
      </c>
      <c r="F51" s="35" t="str">
        <f t="shared" si="2"/>
        <v>-</v>
      </c>
      <c r="G51" s="36" t="str">
        <f t="shared" si="3"/>
        <v>-</v>
      </c>
      <c r="H51" s="37">
        <f t="shared" si="7"/>
        <v>0</v>
      </c>
      <c r="I51" s="37">
        <f t="shared" si="4"/>
        <v>0</v>
      </c>
      <c r="J51" s="38">
        <f t="shared" si="5"/>
        <v>0</v>
      </c>
      <c r="K51" s="39">
        <f t="shared" si="6"/>
        <v>0</v>
      </c>
      <c r="M51" s="46">
        <f t="shared" si="10"/>
        <v>47</v>
      </c>
      <c r="N51" s="47">
        <f t="shared" si="10"/>
        <v>1946</v>
      </c>
      <c r="O51" s="37">
        <v>0</v>
      </c>
      <c r="P51" s="37">
        <f t="shared" si="0"/>
        <v>0</v>
      </c>
      <c r="Q51" s="39">
        <v>0</v>
      </c>
    </row>
    <row r="52" spans="5:17" ht="25" customHeight="1" x14ac:dyDescent="0.2">
      <c r="E52" s="34">
        <f t="shared" si="1"/>
        <v>0</v>
      </c>
      <c r="F52" s="35" t="str">
        <f t="shared" si="2"/>
        <v>-</v>
      </c>
      <c r="G52" s="36" t="str">
        <f t="shared" si="3"/>
        <v>-</v>
      </c>
      <c r="H52" s="37">
        <f t="shared" si="7"/>
        <v>0</v>
      </c>
      <c r="I52" s="37">
        <f t="shared" si="4"/>
        <v>0</v>
      </c>
      <c r="J52" s="38">
        <f t="shared" si="5"/>
        <v>0</v>
      </c>
      <c r="K52" s="39">
        <f t="shared" si="6"/>
        <v>0</v>
      </c>
      <c r="M52" s="46">
        <f t="shared" si="10"/>
        <v>48</v>
      </c>
      <c r="N52" s="47">
        <f t="shared" si="10"/>
        <v>1947</v>
      </c>
      <c r="O52" s="37">
        <v>0</v>
      </c>
      <c r="P52" s="37">
        <f t="shared" si="0"/>
        <v>0</v>
      </c>
      <c r="Q52" s="39">
        <v>0</v>
      </c>
    </row>
    <row r="53" spans="5:17" ht="25" customHeight="1" x14ac:dyDescent="0.2">
      <c r="E53" s="34">
        <f t="shared" si="1"/>
        <v>0</v>
      </c>
      <c r="F53" s="35" t="str">
        <f t="shared" si="2"/>
        <v>-</v>
      </c>
      <c r="G53" s="36" t="str">
        <f t="shared" si="3"/>
        <v>-</v>
      </c>
      <c r="H53" s="37">
        <f t="shared" si="7"/>
        <v>0</v>
      </c>
      <c r="I53" s="37">
        <f t="shared" si="4"/>
        <v>0</v>
      </c>
      <c r="J53" s="38">
        <f t="shared" si="5"/>
        <v>0</v>
      </c>
      <c r="K53" s="39">
        <f t="shared" si="6"/>
        <v>0</v>
      </c>
      <c r="M53" s="46">
        <f t="shared" si="10"/>
        <v>49</v>
      </c>
      <c r="N53" s="47">
        <f t="shared" si="10"/>
        <v>1948</v>
      </c>
      <c r="O53" s="37">
        <v>0</v>
      </c>
      <c r="P53" s="37">
        <f t="shared" si="0"/>
        <v>0</v>
      </c>
      <c r="Q53" s="39">
        <v>0</v>
      </c>
    </row>
    <row r="54" spans="5:17" ht="25" customHeight="1" x14ac:dyDescent="0.2">
      <c r="E54" s="34">
        <f t="shared" si="1"/>
        <v>0</v>
      </c>
      <c r="F54" s="35" t="str">
        <f t="shared" si="2"/>
        <v>-</v>
      </c>
      <c r="G54" s="36" t="str">
        <f t="shared" si="3"/>
        <v>-</v>
      </c>
      <c r="H54" s="37">
        <f t="shared" si="7"/>
        <v>0</v>
      </c>
      <c r="I54" s="37">
        <f t="shared" si="4"/>
        <v>0</v>
      </c>
      <c r="J54" s="38">
        <f t="shared" si="5"/>
        <v>0</v>
      </c>
      <c r="K54" s="39">
        <f t="shared" si="6"/>
        <v>0</v>
      </c>
      <c r="M54" s="48">
        <f t="shared" si="10"/>
        <v>50</v>
      </c>
      <c r="N54" s="49">
        <f t="shared" si="10"/>
        <v>1949</v>
      </c>
      <c r="O54" s="43">
        <v>0</v>
      </c>
      <c r="P54" s="43">
        <f t="shared" si="0"/>
        <v>0</v>
      </c>
      <c r="Q54" s="45">
        <f>K604</f>
        <v>0</v>
      </c>
    </row>
    <row r="55" spans="5:17" ht="25" customHeight="1" x14ac:dyDescent="0.2">
      <c r="E55" s="34">
        <f t="shared" si="1"/>
        <v>0</v>
      </c>
      <c r="F55" s="35" t="str">
        <f t="shared" si="2"/>
        <v>-</v>
      </c>
      <c r="G55" s="36" t="str">
        <f t="shared" si="3"/>
        <v>-</v>
      </c>
      <c r="H55" s="37">
        <f t="shared" si="7"/>
        <v>0</v>
      </c>
      <c r="I55" s="37">
        <f t="shared" si="4"/>
        <v>0</v>
      </c>
      <c r="J55" s="38">
        <f t="shared" si="5"/>
        <v>0</v>
      </c>
      <c r="K55" s="39">
        <f t="shared" si="6"/>
        <v>0</v>
      </c>
      <c r="M55" s="1"/>
      <c r="N55" s="1"/>
      <c r="O55" s="3"/>
      <c r="P55" s="3"/>
    </row>
    <row r="56" spans="5:17" ht="25" customHeight="1" x14ac:dyDescent="0.2">
      <c r="E56" s="34">
        <f t="shared" si="1"/>
        <v>0</v>
      </c>
      <c r="F56" s="35" t="str">
        <f t="shared" si="2"/>
        <v>-</v>
      </c>
      <c r="G56" s="36" t="str">
        <f t="shared" si="3"/>
        <v>-</v>
      </c>
      <c r="H56" s="37">
        <f t="shared" si="7"/>
        <v>0</v>
      </c>
      <c r="I56" s="37">
        <f t="shared" si="4"/>
        <v>0</v>
      </c>
      <c r="J56" s="38">
        <f t="shared" si="5"/>
        <v>0</v>
      </c>
      <c r="K56" s="39">
        <f t="shared" si="6"/>
        <v>0</v>
      </c>
    </row>
    <row r="57" spans="5:17" ht="25" customHeight="1" x14ac:dyDescent="0.2">
      <c r="E57" s="34">
        <f t="shared" si="1"/>
        <v>0</v>
      </c>
      <c r="F57" s="35" t="str">
        <f t="shared" si="2"/>
        <v>-</v>
      </c>
      <c r="G57" s="36" t="str">
        <f t="shared" si="3"/>
        <v>-</v>
      </c>
      <c r="H57" s="37">
        <f t="shared" si="7"/>
        <v>0</v>
      </c>
      <c r="I57" s="37">
        <f t="shared" si="4"/>
        <v>0</v>
      </c>
      <c r="J57" s="38">
        <f t="shared" si="5"/>
        <v>0</v>
      </c>
      <c r="K57" s="39">
        <f t="shared" si="6"/>
        <v>0</v>
      </c>
    </row>
    <row r="58" spans="5:17" ht="25" customHeight="1" x14ac:dyDescent="0.2">
      <c r="E58" s="34">
        <f t="shared" si="1"/>
        <v>0</v>
      </c>
      <c r="F58" s="35" t="str">
        <f t="shared" si="2"/>
        <v>-</v>
      </c>
      <c r="G58" s="36" t="str">
        <f t="shared" si="3"/>
        <v>-</v>
      </c>
      <c r="H58" s="37">
        <f t="shared" si="7"/>
        <v>0</v>
      </c>
      <c r="I58" s="37">
        <f t="shared" si="4"/>
        <v>0</v>
      </c>
      <c r="J58" s="38">
        <f t="shared" si="5"/>
        <v>0</v>
      </c>
      <c r="K58" s="39">
        <f t="shared" si="6"/>
        <v>0</v>
      </c>
    </row>
    <row r="59" spans="5:17" ht="25" customHeight="1" x14ac:dyDescent="0.2">
      <c r="E59" s="34">
        <f t="shared" si="1"/>
        <v>0</v>
      </c>
      <c r="F59" s="35" t="str">
        <f t="shared" si="2"/>
        <v>-</v>
      </c>
      <c r="G59" s="36" t="str">
        <f t="shared" si="3"/>
        <v>-</v>
      </c>
      <c r="H59" s="37">
        <f t="shared" si="7"/>
        <v>0</v>
      </c>
      <c r="I59" s="37">
        <f t="shared" si="4"/>
        <v>0</v>
      </c>
      <c r="J59" s="38">
        <f t="shared" si="5"/>
        <v>0</v>
      </c>
      <c r="K59" s="39">
        <f t="shared" si="6"/>
        <v>0</v>
      </c>
    </row>
    <row r="60" spans="5:17" ht="25" customHeight="1" x14ac:dyDescent="0.2">
      <c r="E60" s="34">
        <f t="shared" si="1"/>
        <v>0</v>
      </c>
      <c r="F60" s="35" t="str">
        <f t="shared" si="2"/>
        <v>-</v>
      </c>
      <c r="G60" s="36" t="str">
        <f t="shared" si="3"/>
        <v>-</v>
      </c>
      <c r="H60" s="37">
        <f t="shared" si="7"/>
        <v>0</v>
      </c>
      <c r="I60" s="37">
        <f t="shared" si="4"/>
        <v>0</v>
      </c>
      <c r="J60" s="38">
        <f t="shared" si="5"/>
        <v>0</v>
      </c>
      <c r="K60" s="39">
        <f t="shared" si="6"/>
        <v>0</v>
      </c>
    </row>
    <row r="61" spans="5:17" ht="25" customHeight="1" x14ac:dyDescent="0.2">
      <c r="E61" s="34">
        <f t="shared" si="1"/>
        <v>0</v>
      </c>
      <c r="F61" s="35" t="str">
        <f t="shared" si="2"/>
        <v>-</v>
      </c>
      <c r="G61" s="36" t="str">
        <f t="shared" si="3"/>
        <v>-</v>
      </c>
      <c r="H61" s="37">
        <f t="shared" si="7"/>
        <v>0</v>
      </c>
      <c r="I61" s="37">
        <f t="shared" si="4"/>
        <v>0</v>
      </c>
      <c r="J61" s="38">
        <f t="shared" si="5"/>
        <v>0</v>
      </c>
      <c r="K61" s="39">
        <f t="shared" si="6"/>
        <v>0</v>
      </c>
    </row>
    <row r="62" spans="5:17" ht="25" customHeight="1" x14ac:dyDescent="0.2">
      <c r="E62" s="34">
        <f t="shared" si="1"/>
        <v>0</v>
      </c>
      <c r="F62" s="35" t="str">
        <f t="shared" si="2"/>
        <v>-</v>
      </c>
      <c r="G62" s="36" t="str">
        <f t="shared" si="3"/>
        <v>-</v>
      </c>
      <c r="H62" s="37">
        <f t="shared" si="7"/>
        <v>0</v>
      </c>
      <c r="I62" s="37">
        <f t="shared" si="4"/>
        <v>0</v>
      </c>
      <c r="J62" s="38">
        <f t="shared" si="5"/>
        <v>0</v>
      </c>
      <c r="K62" s="39">
        <f t="shared" si="6"/>
        <v>0</v>
      </c>
    </row>
    <row r="63" spans="5:17" ht="25" customHeight="1" x14ac:dyDescent="0.2">
      <c r="E63" s="34">
        <f t="shared" si="1"/>
        <v>0</v>
      </c>
      <c r="F63" s="35" t="str">
        <f t="shared" si="2"/>
        <v>-</v>
      </c>
      <c r="G63" s="36" t="str">
        <f t="shared" si="3"/>
        <v>-</v>
      </c>
      <c r="H63" s="37">
        <f t="shared" si="7"/>
        <v>0</v>
      </c>
      <c r="I63" s="37">
        <f t="shared" si="4"/>
        <v>0</v>
      </c>
      <c r="J63" s="38">
        <f t="shared" si="5"/>
        <v>0</v>
      </c>
      <c r="K63" s="39">
        <f t="shared" si="6"/>
        <v>0</v>
      </c>
    </row>
    <row r="64" spans="5:17" ht="25" customHeight="1" x14ac:dyDescent="0.2">
      <c r="E64" s="34">
        <f t="shared" si="1"/>
        <v>0</v>
      </c>
      <c r="F64" s="35" t="str">
        <f t="shared" si="2"/>
        <v>-</v>
      </c>
      <c r="G64" s="36" t="str">
        <f t="shared" si="3"/>
        <v>-</v>
      </c>
      <c r="H64" s="37">
        <f t="shared" si="7"/>
        <v>0</v>
      </c>
      <c r="I64" s="37">
        <f t="shared" si="4"/>
        <v>0</v>
      </c>
      <c r="J64" s="38">
        <f t="shared" si="5"/>
        <v>0</v>
      </c>
      <c r="K64" s="39">
        <f t="shared" si="6"/>
        <v>0</v>
      </c>
    </row>
    <row r="65" spans="5:11" ht="25" customHeight="1" x14ac:dyDescent="0.2">
      <c r="E65" s="34">
        <f t="shared" si="1"/>
        <v>0</v>
      </c>
      <c r="F65" s="35" t="str">
        <f t="shared" si="2"/>
        <v>-</v>
      </c>
      <c r="G65" s="36" t="str">
        <f t="shared" si="3"/>
        <v>-</v>
      </c>
      <c r="H65" s="37">
        <f t="shared" si="7"/>
        <v>0</v>
      </c>
      <c r="I65" s="37">
        <f t="shared" si="4"/>
        <v>0</v>
      </c>
      <c r="J65" s="38">
        <f t="shared" si="5"/>
        <v>0</v>
      </c>
      <c r="K65" s="39">
        <f t="shared" si="6"/>
        <v>0</v>
      </c>
    </row>
    <row r="66" spans="5:11" ht="25" customHeight="1" x14ac:dyDescent="0.2">
      <c r="E66" s="34">
        <f t="shared" si="1"/>
        <v>0</v>
      </c>
      <c r="F66" s="35" t="str">
        <f t="shared" si="2"/>
        <v>-</v>
      </c>
      <c r="G66" s="36" t="str">
        <f t="shared" si="3"/>
        <v>-</v>
      </c>
      <c r="H66" s="37">
        <f t="shared" si="7"/>
        <v>0</v>
      </c>
      <c r="I66" s="37">
        <f t="shared" si="4"/>
        <v>0</v>
      </c>
      <c r="J66" s="38">
        <f t="shared" si="5"/>
        <v>0</v>
      </c>
      <c r="K66" s="39">
        <f t="shared" si="6"/>
        <v>0</v>
      </c>
    </row>
    <row r="67" spans="5:11" ht="25" customHeight="1" x14ac:dyDescent="0.2">
      <c r="E67" s="34">
        <f t="shared" si="1"/>
        <v>0</v>
      </c>
      <c r="F67" s="35" t="str">
        <f t="shared" si="2"/>
        <v>-</v>
      </c>
      <c r="G67" s="36" t="str">
        <f t="shared" si="3"/>
        <v>-</v>
      </c>
      <c r="H67" s="37">
        <f t="shared" si="7"/>
        <v>0</v>
      </c>
      <c r="I67" s="37">
        <f t="shared" si="4"/>
        <v>0</v>
      </c>
      <c r="J67" s="38">
        <f t="shared" si="5"/>
        <v>0</v>
      </c>
      <c r="K67" s="39">
        <f t="shared" si="6"/>
        <v>0</v>
      </c>
    </row>
    <row r="68" spans="5:11" ht="25" customHeight="1" x14ac:dyDescent="0.2">
      <c r="E68" s="34">
        <f t="shared" si="1"/>
        <v>0</v>
      </c>
      <c r="F68" s="35" t="str">
        <f t="shared" si="2"/>
        <v>-</v>
      </c>
      <c r="G68" s="36" t="str">
        <f t="shared" si="3"/>
        <v>-</v>
      </c>
      <c r="H68" s="37">
        <f t="shared" si="7"/>
        <v>0</v>
      </c>
      <c r="I68" s="37">
        <f t="shared" si="4"/>
        <v>0</v>
      </c>
      <c r="J68" s="38">
        <f t="shared" si="5"/>
        <v>0</v>
      </c>
      <c r="K68" s="39">
        <f t="shared" si="6"/>
        <v>0</v>
      </c>
    </row>
    <row r="69" spans="5:11" ht="25" customHeight="1" x14ac:dyDescent="0.2">
      <c r="E69" s="34">
        <f t="shared" si="1"/>
        <v>0</v>
      </c>
      <c r="F69" s="35" t="str">
        <f t="shared" si="2"/>
        <v>-</v>
      </c>
      <c r="G69" s="36" t="str">
        <f t="shared" si="3"/>
        <v>-</v>
      </c>
      <c r="H69" s="37">
        <f t="shared" si="7"/>
        <v>0</v>
      </c>
      <c r="I69" s="37">
        <f t="shared" si="4"/>
        <v>0</v>
      </c>
      <c r="J69" s="38">
        <f t="shared" si="5"/>
        <v>0</v>
      </c>
      <c r="K69" s="39">
        <f t="shared" si="6"/>
        <v>0</v>
      </c>
    </row>
    <row r="70" spans="5:11" ht="25" customHeight="1" x14ac:dyDescent="0.2">
      <c r="E70" s="34">
        <f t="shared" ref="E70:E133" si="11">IF(H70=0,0,E69+1)</f>
        <v>0</v>
      </c>
      <c r="F70" s="35" t="str">
        <f t="shared" ref="F70:F133" si="12">IF(H70=0,"-",DATE(YEAR(F69),MONTH(F69)+1,DAY(F69)))</f>
        <v>-</v>
      </c>
      <c r="G70" s="36" t="str">
        <f t="shared" ref="G70:G133" si="13">TEXT(F70,"YYYY")</f>
        <v>-</v>
      </c>
      <c r="H70" s="37">
        <f t="shared" si="7"/>
        <v>0</v>
      </c>
      <c r="I70" s="37">
        <f t="shared" ref="I70:I133" si="14">IF(IF(MOD(E70,12)=1,I69*(1+$C$6),I69)&gt;H70,H70,IF(MOD(E70,12)=1,I69*(1+$C$6),I69))</f>
        <v>0</v>
      </c>
      <c r="J70" s="38">
        <f t="shared" ref="J70:J133" si="15">IF(H70=0,0,$C$5)</f>
        <v>0</v>
      </c>
      <c r="K70" s="39">
        <f t="shared" ref="K70:K133" si="16">IF(H70=0,0,(H70-I70)*(1+NOMINAL(J70,12)/12))</f>
        <v>0</v>
      </c>
    </row>
    <row r="71" spans="5:11" ht="25" customHeight="1" x14ac:dyDescent="0.2">
      <c r="E71" s="34">
        <f t="shared" si="11"/>
        <v>0</v>
      </c>
      <c r="F71" s="35" t="str">
        <f t="shared" si="12"/>
        <v>-</v>
      </c>
      <c r="G71" s="36" t="str">
        <f t="shared" si="13"/>
        <v>-</v>
      </c>
      <c r="H71" s="37">
        <f t="shared" ref="H71:H134" si="17">K70</f>
        <v>0</v>
      </c>
      <c r="I71" s="37">
        <f t="shared" si="14"/>
        <v>0</v>
      </c>
      <c r="J71" s="38">
        <f t="shared" si="15"/>
        <v>0</v>
      </c>
      <c r="K71" s="39">
        <f t="shared" si="16"/>
        <v>0</v>
      </c>
    </row>
    <row r="72" spans="5:11" ht="25" customHeight="1" x14ac:dyDescent="0.2">
      <c r="E72" s="34">
        <f t="shared" si="11"/>
        <v>0</v>
      </c>
      <c r="F72" s="35" t="str">
        <f t="shared" si="12"/>
        <v>-</v>
      </c>
      <c r="G72" s="36" t="str">
        <f t="shared" si="13"/>
        <v>-</v>
      </c>
      <c r="H72" s="37">
        <f t="shared" si="17"/>
        <v>0</v>
      </c>
      <c r="I72" s="37">
        <f t="shared" si="14"/>
        <v>0</v>
      </c>
      <c r="J72" s="38">
        <f t="shared" si="15"/>
        <v>0</v>
      </c>
      <c r="K72" s="39">
        <f t="shared" si="16"/>
        <v>0</v>
      </c>
    </row>
    <row r="73" spans="5:11" ht="25" customHeight="1" x14ac:dyDescent="0.2">
      <c r="E73" s="34">
        <f t="shared" si="11"/>
        <v>0</v>
      </c>
      <c r="F73" s="35" t="str">
        <f t="shared" si="12"/>
        <v>-</v>
      </c>
      <c r="G73" s="36" t="str">
        <f t="shared" si="13"/>
        <v>-</v>
      </c>
      <c r="H73" s="37">
        <f t="shared" si="17"/>
        <v>0</v>
      </c>
      <c r="I73" s="37">
        <f t="shared" si="14"/>
        <v>0</v>
      </c>
      <c r="J73" s="38">
        <f t="shared" si="15"/>
        <v>0</v>
      </c>
      <c r="K73" s="39">
        <f t="shared" si="16"/>
        <v>0</v>
      </c>
    </row>
    <row r="74" spans="5:11" ht="25" customHeight="1" x14ac:dyDescent="0.2">
      <c r="E74" s="34">
        <f t="shared" si="11"/>
        <v>0</v>
      </c>
      <c r="F74" s="35" t="str">
        <f t="shared" si="12"/>
        <v>-</v>
      </c>
      <c r="G74" s="36" t="str">
        <f t="shared" si="13"/>
        <v>-</v>
      </c>
      <c r="H74" s="37">
        <f t="shared" si="17"/>
        <v>0</v>
      </c>
      <c r="I74" s="37">
        <f t="shared" si="14"/>
        <v>0</v>
      </c>
      <c r="J74" s="38">
        <f t="shared" si="15"/>
        <v>0</v>
      </c>
      <c r="K74" s="39">
        <f t="shared" si="16"/>
        <v>0</v>
      </c>
    </row>
    <row r="75" spans="5:11" ht="25" customHeight="1" x14ac:dyDescent="0.2">
      <c r="E75" s="34">
        <f t="shared" si="11"/>
        <v>0</v>
      </c>
      <c r="F75" s="35" t="str">
        <f t="shared" si="12"/>
        <v>-</v>
      </c>
      <c r="G75" s="36" t="str">
        <f t="shared" si="13"/>
        <v>-</v>
      </c>
      <c r="H75" s="37">
        <f t="shared" si="17"/>
        <v>0</v>
      </c>
      <c r="I75" s="37">
        <f t="shared" si="14"/>
        <v>0</v>
      </c>
      <c r="J75" s="38">
        <f t="shared" si="15"/>
        <v>0</v>
      </c>
      <c r="K75" s="39">
        <f t="shared" si="16"/>
        <v>0</v>
      </c>
    </row>
    <row r="76" spans="5:11" ht="25" customHeight="1" x14ac:dyDescent="0.2">
      <c r="E76" s="34">
        <f t="shared" si="11"/>
        <v>0</v>
      </c>
      <c r="F76" s="35" t="str">
        <f t="shared" si="12"/>
        <v>-</v>
      </c>
      <c r="G76" s="36" t="str">
        <f t="shared" si="13"/>
        <v>-</v>
      </c>
      <c r="H76" s="37">
        <f t="shared" si="17"/>
        <v>0</v>
      </c>
      <c r="I76" s="37">
        <f t="shared" si="14"/>
        <v>0</v>
      </c>
      <c r="J76" s="38">
        <f t="shared" si="15"/>
        <v>0</v>
      </c>
      <c r="K76" s="39">
        <f t="shared" si="16"/>
        <v>0</v>
      </c>
    </row>
    <row r="77" spans="5:11" ht="25" customHeight="1" x14ac:dyDescent="0.2">
      <c r="E77" s="34">
        <f t="shared" si="11"/>
        <v>0</v>
      </c>
      <c r="F77" s="35" t="str">
        <f t="shared" si="12"/>
        <v>-</v>
      </c>
      <c r="G77" s="36" t="str">
        <f t="shared" si="13"/>
        <v>-</v>
      </c>
      <c r="H77" s="37">
        <f t="shared" si="17"/>
        <v>0</v>
      </c>
      <c r="I77" s="37">
        <f t="shared" si="14"/>
        <v>0</v>
      </c>
      <c r="J77" s="38">
        <f t="shared" si="15"/>
        <v>0</v>
      </c>
      <c r="K77" s="39">
        <f t="shared" si="16"/>
        <v>0</v>
      </c>
    </row>
    <row r="78" spans="5:11" ht="25" customHeight="1" x14ac:dyDescent="0.2">
      <c r="E78" s="34">
        <f t="shared" si="11"/>
        <v>0</v>
      </c>
      <c r="F78" s="35" t="str">
        <f t="shared" si="12"/>
        <v>-</v>
      </c>
      <c r="G78" s="36" t="str">
        <f t="shared" si="13"/>
        <v>-</v>
      </c>
      <c r="H78" s="37">
        <f t="shared" si="17"/>
        <v>0</v>
      </c>
      <c r="I78" s="37">
        <f t="shared" si="14"/>
        <v>0</v>
      </c>
      <c r="J78" s="38">
        <f t="shared" si="15"/>
        <v>0</v>
      </c>
      <c r="K78" s="39">
        <f t="shared" si="16"/>
        <v>0</v>
      </c>
    </row>
    <row r="79" spans="5:11" ht="25" customHeight="1" x14ac:dyDescent="0.2">
      <c r="E79" s="34">
        <f t="shared" si="11"/>
        <v>0</v>
      </c>
      <c r="F79" s="35" t="str">
        <f t="shared" si="12"/>
        <v>-</v>
      </c>
      <c r="G79" s="36" t="str">
        <f t="shared" si="13"/>
        <v>-</v>
      </c>
      <c r="H79" s="37">
        <f t="shared" si="17"/>
        <v>0</v>
      </c>
      <c r="I79" s="37">
        <f t="shared" si="14"/>
        <v>0</v>
      </c>
      <c r="J79" s="38">
        <f t="shared" si="15"/>
        <v>0</v>
      </c>
      <c r="K79" s="39">
        <f t="shared" si="16"/>
        <v>0</v>
      </c>
    </row>
    <row r="80" spans="5:11" ht="25" customHeight="1" x14ac:dyDescent="0.2">
      <c r="E80" s="34">
        <f t="shared" si="11"/>
        <v>0</v>
      </c>
      <c r="F80" s="35" t="str">
        <f t="shared" si="12"/>
        <v>-</v>
      </c>
      <c r="G80" s="36" t="str">
        <f t="shared" si="13"/>
        <v>-</v>
      </c>
      <c r="H80" s="37">
        <f t="shared" si="17"/>
        <v>0</v>
      </c>
      <c r="I80" s="37">
        <f t="shared" si="14"/>
        <v>0</v>
      </c>
      <c r="J80" s="38">
        <f t="shared" si="15"/>
        <v>0</v>
      </c>
      <c r="K80" s="39">
        <f t="shared" si="16"/>
        <v>0</v>
      </c>
    </row>
    <row r="81" spans="5:11" ht="25" customHeight="1" x14ac:dyDescent="0.2">
      <c r="E81" s="34">
        <f t="shared" si="11"/>
        <v>0</v>
      </c>
      <c r="F81" s="35" t="str">
        <f t="shared" si="12"/>
        <v>-</v>
      </c>
      <c r="G81" s="36" t="str">
        <f t="shared" si="13"/>
        <v>-</v>
      </c>
      <c r="H81" s="37">
        <f t="shared" si="17"/>
        <v>0</v>
      </c>
      <c r="I81" s="37">
        <f t="shared" si="14"/>
        <v>0</v>
      </c>
      <c r="J81" s="38">
        <f t="shared" si="15"/>
        <v>0</v>
      </c>
      <c r="K81" s="39">
        <f t="shared" si="16"/>
        <v>0</v>
      </c>
    </row>
    <row r="82" spans="5:11" ht="25" customHeight="1" x14ac:dyDescent="0.2">
      <c r="E82" s="34">
        <f t="shared" si="11"/>
        <v>0</v>
      </c>
      <c r="F82" s="35" t="str">
        <f t="shared" si="12"/>
        <v>-</v>
      </c>
      <c r="G82" s="36" t="str">
        <f t="shared" si="13"/>
        <v>-</v>
      </c>
      <c r="H82" s="37">
        <f t="shared" si="17"/>
        <v>0</v>
      </c>
      <c r="I82" s="37">
        <f t="shared" si="14"/>
        <v>0</v>
      </c>
      <c r="J82" s="38">
        <f t="shared" si="15"/>
        <v>0</v>
      </c>
      <c r="K82" s="39">
        <f t="shared" si="16"/>
        <v>0</v>
      </c>
    </row>
    <row r="83" spans="5:11" ht="25" customHeight="1" x14ac:dyDescent="0.2">
      <c r="E83" s="34">
        <f t="shared" si="11"/>
        <v>0</v>
      </c>
      <c r="F83" s="35" t="str">
        <f t="shared" si="12"/>
        <v>-</v>
      </c>
      <c r="G83" s="36" t="str">
        <f t="shared" si="13"/>
        <v>-</v>
      </c>
      <c r="H83" s="37">
        <f t="shared" si="17"/>
        <v>0</v>
      </c>
      <c r="I83" s="37">
        <f t="shared" si="14"/>
        <v>0</v>
      </c>
      <c r="J83" s="38">
        <f t="shared" si="15"/>
        <v>0</v>
      </c>
      <c r="K83" s="39">
        <f t="shared" si="16"/>
        <v>0</v>
      </c>
    </row>
    <row r="84" spans="5:11" ht="25" customHeight="1" x14ac:dyDescent="0.2">
      <c r="E84" s="34">
        <f t="shared" si="11"/>
        <v>0</v>
      </c>
      <c r="F84" s="35" t="str">
        <f t="shared" si="12"/>
        <v>-</v>
      </c>
      <c r="G84" s="36" t="str">
        <f t="shared" si="13"/>
        <v>-</v>
      </c>
      <c r="H84" s="37">
        <f t="shared" si="17"/>
        <v>0</v>
      </c>
      <c r="I84" s="37">
        <f t="shared" si="14"/>
        <v>0</v>
      </c>
      <c r="J84" s="38">
        <f t="shared" si="15"/>
        <v>0</v>
      </c>
      <c r="K84" s="39">
        <f t="shared" si="16"/>
        <v>0</v>
      </c>
    </row>
    <row r="85" spans="5:11" ht="25" customHeight="1" x14ac:dyDescent="0.2">
      <c r="E85" s="34">
        <f t="shared" si="11"/>
        <v>0</v>
      </c>
      <c r="F85" s="35" t="str">
        <f t="shared" si="12"/>
        <v>-</v>
      </c>
      <c r="G85" s="36" t="str">
        <f t="shared" si="13"/>
        <v>-</v>
      </c>
      <c r="H85" s="37">
        <f t="shared" si="17"/>
        <v>0</v>
      </c>
      <c r="I85" s="37">
        <f t="shared" si="14"/>
        <v>0</v>
      </c>
      <c r="J85" s="38">
        <f t="shared" si="15"/>
        <v>0</v>
      </c>
      <c r="K85" s="39">
        <f t="shared" si="16"/>
        <v>0</v>
      </c>
    </row>
    <row r="86" spans="5:11" ht="25" customHeight="1" x14ac:dyDescent="0.2">
      <c r="E86" s="34">
        <f t="shared" si="11"/>
        <v>0</v>
      </c>
      <c r="F86" s="35" t="str">
        <f t="shared" si="12"/>
        <v>-</v>
      </c>
      <c r="G86" s="36" t="str">
        <f t="shared" si="13"/>
        <v>-</v>
      </c>
      <c r="H86" s="37">
        <f t="shared" si="17"/>
        <v>0</v>
      </c>
      <c r="I86" s="37">
        <f t="shared" si="14"/>
        <v>0</v>
      </c>
      <c r="J86" s="38">
        <f t="shared" si="15"/>
        <v>0</v>
      </c>
      <c r="K86" s="39">
        <f t="shared" si="16"/>
        <v>0</v>
      </c>
    </row>
    <row r="87" spans="5:11" ht="25" customHeight="1" x14ac:dyDescent="0.2">
      <c r="E87" s="34">
        <f t="shared" si="11"/>
        <v>0</v>
      </c>
      <c r="F87" s="35" t="str">
        <f t="shared" si="12"/>
        <v>-</v>
      </c>
      <c r="G87" s="36" t="str">
        <f t="shared" si="13"/>
        <v>-</v>
      </c>
      <c r="H87" s="37">
        <f t="shared" si="17"/>
        <v>0</v>
      </c>
      <c r="I87" s="37">
        <f t="shared" si="14"/>
        <v>0</v>
      </c>
      <c r="J87" s="38">
        <f t="shared" si="15"/>
        <v>0</v>
      </c>
      <c r="K87" s="39">
        <f t="shared" si="16"/>
        <v>0</v>
      </c>
    </row>
    <row r="88" spans="5:11" ht="25" customHeight="1" x14ac:dyDescent="0.2">
      <c r="E88" s="34">
        <f t="shared" si="11"/>
        <v>0</v>
      </c>
      <c r="F88" s="35" t="str">
        <f t="shared" si="12"/>
        <v>-</v>
      </c>
      <c r="G88" s="36" t="str">
        <f t="shared" si="13"/>
        <v>-</v>
      </c>
      <c r="H88" s="37">
        <f t="shared" si="17"/>
        <v>0</v>
      </c>
      <c r="I88" s="37">
        <f t="shared" si="14"/>
        <v>0</v>
      </c>
      <c r="J88" s="38">
        <f t="shared" si="15"/>
        <v>0</v>
      </c>
      <c r="K88" s="39">
        <f t="shared" si="16"/>
        <v>0</v>
      </c>
    </row>
    <row r="89" spans="5:11" ht="25" customHeight="1" x14ac:dyDescent="0.2">
      <c r="E89" s="34">
        <f t="shared" si="11"/>
        <v>0</v>
      </c>
      <c r="F89" s="35" t="str">
        <f t="shared" si="12"/>
        <v>-</v>
      </c>
      <c r="G89" s="36" t="str">
        <f t="shared" si="13"/>
        <v>-</v>
      </c>
      <c r="H89" s="37">
        <f t="shared" si="17"/>
        <v>0</v>
      </c>
      <c r="I89" s="37">
        <f t="shared" si="14"/>
        <v>0</v>
      </c>
      <c r="J89" s="38">
        <f t="shared" si="15"/>
        <v>0</v>
      </c>
      <c r="K89" s="39">
        <f t="shared" si="16"/>
        <v>0</v>
      </c>
    </row>
    <row r="90" spans="5:11" ht="25" customHeight="1" x14ac:dyDescent="0.2">
      <c r="E90" s="34">
        <f t="shared" si="11"/>
        <v>0</v>
      </c>
      <c r="F90" s="35" t="str">
        <f t="shared" si="12"/>
        <v>-</v>
      </c>
      <c r="G90" s="36" t="str">
        <f t="shared" si="13"/>
        <v>-</v>
      </c>
      <c r="H90" s="37">
        <f t="shared" si="17"/>
        <v>0</v>
      </c>
      <c r="I90" s="37">
        <f t="shared" si="14"/>
        <v>0</v>
      </c>
      <c r="J90" s="38">
        <f t="shared" si="15"/>
        <v>0</v>
      </c>
      <c r="K90" s="39">
        <f t="shared" si="16"/>
        <v>0</v>
      </c>
    </row>
    <row r="91" spans="5:11" ht="25" customHeight="1" x14ac:dyDescent="0.2">
      <c r="E91" s="34">
        <f t="shared" si="11"/>
        <v>0</v>
      </c>
      <c r="F91" s="35" t="str">
        <f t="shared" si="12"/>
        <v>-</v>
      </c>
      <c r="G91" s="36" t="str">
        <f t="shared" si="13"/>
        <v>-</v>
      </c>
      <c r="H91" s="37">
        <f t="shared" si="17"/>
        <v>0</v>
      </c>
      <c r="I91" s="37">
        <f t="shared" si="14"/>
        <v>0</v>
      </c>
      <c r="J91" s="38">
        <f t="shared" si="15"/>
        <v>0</v>
      </c>
      <c r="K91" s="39">
        <f t="shared" si="16"/>
        <v>0</v>
      </c>
    </row>
    <row r="92" spans="5:11" ht="25" customHeight="1" x14ac:dyDescent="0.2">
      <c r="E92" s="34">
        <f t="shared" si="11"/>
        <v>0</v>
      </c>
      <c r="F92" s="35" t="str">
        <f t="shared" si="12"/>
        <v>-</v>
      </c>
      <c r="G92" s="36" t="str">
        <f t="shared" si="13"/>
        <v>-</v>
      </c>
      <c r="H92" s="37">
        <f t="shared" si="17"/>
        <v>0</v>
      </c>
      <c r="I92" s="37">
        <f t="shared" si="14"/>
        <v>0</v>
      </c>
      <c r="J92" s="38">
        <f t="shared" si="15"/>
        <v>0</v>
      </c>
      <c r="K92" s="39">
        <f t="shared" si="16"/>
        <v>0</v>
      </c>
    </row>
    <row r="93" spans="5:11" ht="25" customHeight="1" x14ac:dyDescent="0.2">
      <c r="E93" s="34">
        <f t="shared" si="11"/>
        <v>0</v>
      </c>
      <c r="F93" s="35" t="str">
        <f t="shared" si="12"/>
        <v>-</v>
      </c>
      <c r="G93" s="36" t="str">
        <f t="shared" si="13"/>
        <v>-</v>
      </c>
      <c r="H93" s="37">
        <f t="shared" si="17"/>
        <v>0</v>
      </c>
      <c r="I93" s="37">
        <f t="shared" si="14"/>
        <v>0</v>
      </c>
      <c r="J93" s="38">
        <f t="shared" si="15"/>
        <v>0</v>
      </c>
      <c r="K93" s="39">
        <f t="shared" si="16"/>
        <v>0</v>
      </c>
    </row>
    <row r="94" spans="5:11" ht="25" customHeight="1" x14ac:dyDescent="0.2">
      <c r="E94" s="34">
        <f t="shared" si="11"/>
        <v>0</v>
      </c>
      <c r="F94" s="35" t="str">
        <f t="shared" si="12"/>
        <v>-</v>
      </c>
      <c r="G94" s="36" t="str">
        <f t="shared" si="13"/>
        <v>-</v>
      </c>
      <c r="H94" s="37">
        <f t="shared" si="17"/>
        <v>0</v>
      </c>
      <c r="I94" s="37">
        <f t="shared" si="14"/>
        <v>0</v>
      </c>
      <c r="J94" s="38">
        <f t="shared" si="15"/>
        <v>0</v>
      </c>
      <c r="K94" s="39">
        <f t="shared" si="16"/>
        <v>0</v>
      </c>
    </row>
    <row r="95" spans="5:11" ht="25" customHeight="1" x14ac:dyDescent="0.2">
      <c r="E95" s="34">
        <f t="shared" si="11"/>
        <v>0</v>
      </c>
      <c r="F95" s="35" t="str">
        <f t="shared" si="12"/>
        <v>-</v>
      </c>
      <c r="G95" s="36" t="str">
        <f t="shared" si="13"/>
        <v>-</v>
      </c>
      <c r="H95" s="37">
        <f t="shared" si="17"/>
        <v>0</v>
      </c>
      <c r="I95" s="37">
        <f t="shared" si="14"/>
        <v>0</v>
      </c>
      <c r="J95" s="38">
        <f t="shared" si="15"/>
        <v>0</v>
      </c>
      <c r="K95" s="39">
        <f t="shared" si="16"/>
        <v>0</v>
      </c>
    </row>
    <row r="96" spans="5:11" ht="25" customHeight="1" x14ac:dyDescent="0.2">
      <c r="E96" s="34">
        <f t="shared" si="11"/>
        <v>0</v>
      </c>
      <c r="F96" s="35" t="str">
        <f t="shared" si="12"/>
        <v>-</v>
      </c>
      <c r="G96" s="36" t="str">
        <f t="shared" si="13"/>
        <v>-</v>
      </c>
      <c r="H96" s="37">
        <f t="shared" si="17"/>
        <v>0</v>
      </c>
      <c r="I96" s="37">
        <f t="shared" si="14"/>
        <v>0</v>
      </c>
      <c r="J96" s="38">
        <f t="shared" si="15"/>
        <v>0</v>
      </c>
      <c r="K96" s="39">
        <f t="shared" si="16"/>
        <v>0</v>
      </c>
    </row>
    <row r="97" spans="5:11" ht="25" customHeight="1" x14ac:dyDescent="0.2">
      <c r="E97" s="34">
        <f t="shared" si="11"/>
        <v>0</v>
      </c>
      <c r="F97" s="35" t="str">
        <f t="shared" si="12"/>
        <v>-</v>
      </c>
      <c r="G97" s="36" t="str">
        <f t="shared" si="13"/>
        <v>-</v>
      </c>
      <c r="H97" s="37">
        <f t="shared" si="17"/>
        <v>0</v>
      </c>
      <c r="I97" s="37">
        <f t="shared" si="14"/>
        <v>0</v>
      </c>
      <c r="J97" s="38">
        <f t="shared" si="15"/>
        <v>0</v>
      </c>
      <c r="K97" s="39">
        <f t="shared" si="16"/>
        <v>0</v>
      </c>
    </row>
    <row r="98" spans="5:11" ht="25" customHeight="1" x14ac:dyDescent="0.2">
      <c r="E98" s="34">
        <f t="shared" si="11"/>
        <v>0</v>
      </c>
      <c r="F98" s="35" t="str">
        <f t="shared" si="12"/>
        <v>-</v>
      </c>
      <c r="G98" s="36" t="str">
        <f t="shared" si="13"/>
        <v>-</v>
      </c>
      <c r="H98" s="37">
        <f t="shared" si="17"/>
        <v>0</v>
      </c>
      <c r="I98" s="37">
        <f t="shared" si="14"/>
        <v>0</v>
      </c>
      <c r="J98" s="38">
        <f t="shared" si="15"/>
        <v>0</v>
      </c>
      <c r="K98" s="39">
        <f t="shared" si="16"/>
        <v>0</v>
      </c>
    </row>
    <row r="99" spans="5:11" ht="25" customHeight="1" x14ac:dyDescent="0.2">
      <c r="E99" s="34">
        <f t="shared" si="11"/>
        <v>0</v>
      </c>
      <c r="F99" s="35" t="str">
        <f t="shared" si="12"/>
        <v>-</v>
      </c>
      <c r="G99" s="36" t="str">
        <f t="shared" si="13"/>
        <v>-</v>
      </c>
      <c r="H99" s="37">
        <f t="shared" si="17"/>
        <v>0</v>
      </c>
      <c r="I99" s="37">
        <f t="shared" si="14"/>
        <v>0</v>
      </c>
      <c r="J99" s="38">
        <f t="shared" si="15"/>
        <v>0</v>
      </c>
      <c r="K99" s="39">
        <f t="shared" si="16"/>
        <v>0</v>
      </c>
    </row>
    <row r="100" spans="5:11" ht="25" customHeight="1" x14ac:dyDescent="0.2">
      <c r="E100" s="34">
        <f t="shared" si="11"/>
        <v>0</v>
      </c>
      <c r="F100" s="35" t="str">
        <f t="shared" si="12"/>
        <v>-</v>
      </c>
      <c r="G100" s="36" t="str">
        <f t="shared" si="13"/>
        <v>-</v>
      </c>
      <c r="H100" s="37">
        <f t="shared" si="17"/>
        <v>0</v>
      </c>
      <c r="I100" s="37">
        <f t="shared" si="14"/>
        <v>0</v>
      </c>
      <c r="J100" s="38">
        <f t="shared" si="15"/>
        <v>0</v>
      </c>
      <c r="K100" s="39">
        <f t="shared" si="16"/>
        <v>0</v>
      </c>
    </row>
    <row r="101" spans="5:11" ht="25" customHeight="1" x14ac:dyDescent="0.2">
      <c r="E101" s="34">
        <f t="shared" si="11"/>
        <v>0</v>
      </c>
      <c r="F101" s="35" t="str">
        <f t="shared" si="12"/>
        <v>-</v>
      </c>
      <c r="G101" s="36" t="str">
        <f t="shared" si="13"/>
        <v>-</v>
      </c>
      <c r="H101" s="37">
        <f t="shared" si="17"/>
        <v>0</v>
      </c>
      <c r="I101" s="37">
        <f t="shared" si="14"/>
        <v>0</v>
      </c>
      <c r="J101" s="38">
        <f t="shared" si="15"/>
        <v>0</v>
      </c>
      <c r="K101" s="39">
        <f t="shared" si="16"/>
        <v>0</v>
      </c>
    </row>
    <row r="102" spans="5:11" ht="25" customHeight="1" x14ac:dyDescent="0.2">
      <c r="E102" s="34">
        <f t="shared" si="11"/>
        <v>0</v>
      </c>
      <c r="F102" s="35" t="str">
        <f t="shared" si="12"/>
        <v>-</v>
      </c>
      <c r="G102" s="36" t="str">
        <f t="shared" si="13"/>
        <v>-</v>
      </c>
      <c r="H102" s="37">
        <f t="shared" si="17"/>
        <v>0</v>
      </c>
      <c r="I102" s="37">
        <f t="shared" si="14"/>
        <v>0</v>
      </c>
      <c r="J102" s="38">
        <f t="shared" si="15"/>
        <v>0</v>
      </c>
      <c r="K102" s="39">
        <f t="shared" si="16"/>
        <v>0</v>
      </c>
    </row>
    <row r="103" spans="5:11" ht="25" customHeight="1" x14ac:dyDescent="0.2">
      <c r="E103" s="34">
        <f t="shared" si="11"/>
        <v>0</v>
      </c>
      <c r="F103" s="35" t="str">
        <f t="shared" si="12"/>
        <v>-</v>
      </c>
      <c r="G103" s="36" t="str">
        <f t="shared" si="13"/>
        <v>-</v>
      </c>
      <c r="H103" s="37">
        <f t="shared" si="17"/>
        <v>0</v>
      </c>
      <c r="I103" s="37">
        <f t="shared" si="14"/>
        <v>0</v>
      </c>
      <c r="J103" s="38">
        <f t="shared" si="15"/>
        <v>0</v>
      </c>
      <c r="K103" s="39">
        <f t="shared" si="16"/>
        <v>0</v>
      </c>
    </row>
    <row r="104" spans="5:11" ht="25" customHeight="1" x14ac:dyDescent="0.2">
      <c r="E104" s="34">
        <f t="shared" si="11"/>
        <v>0</v>
      </c>
      <c r="F104" s="35" t="str">
        <f t="shared" si="12"/>
        <v>-</v>
      </c>
      <c r="G104" s="36" t="str">
        <f t="shared" si="13"/>
        <v>-</v>
      </c>
      <c r="H104" s="37">
        <f t="shared" si="17"/>
        <v>0</v>
      </c>
      <c r="I104" s="37">
        <f t="shared" si="14"/>
        <v>0</v>
      </c>
      <c r="J104" s="38">
        <f t="shared" si="15"/>
        <v>0</v>
      </c>
      <c r="K104" s="39">
        <f t="shared" si="16"/>
        <v>0</v>
      </c>
    </row>
    <row r="105" spans="5:11" ht="25" customHeight="1" x14ac:dyDescent="0.2">
      <c r="E105" s="34">
        <f t="shared" si="11"/>
        <v>0</v>
      </c>
      <c r="F105" s="35" t="str">
        <f t="shared" si="12"/>
        <v>-</v>
      </c>
      <c r="G105" s="36" t="str">
        <f t="shared" si="13"/>
        <v>-</v>
      </c>
      <c r="H105" s="37">
        <f t="shared" si="17"/>
        <v>0</v>
      </c>
      <c r="I105" s="37">
        <f t="shared" si="14"/>
        <v>0</v>
      </c>
      <c r="J105" s="38">
        <f t="shared" si="15"/>
        <v>0</v>
      </c>
      <c r="K105" s="39">
        <f t="shared" si="16"/>
        <v>0</v>
      </c>
    </row>
    <row r="106" spans="5:11" ht="25" customHeight="1" x14ac:dyDescent="0.2">
      <c r="E106" s="34">
        <f t="shared" si="11"/>
        <v>0</v>
      </c>
      <c r="F106" s="35" t="str">
        <f t="shared" si="12"/>
        <v>-</v>
      </c>
      <c r="G106" s="36" t="str">
        <f t="shared" si="13"/>
        <v>-</v>
      </c>
      <c r="H106" s="37">
        <f t="shared" si="17"/>
        <v>0</v>
      </c>
      <c r="I106" s="37">
        <f t="shared" si="14"/>
        <v>0</v>
      </c>
      <c r="J106" s="38">
        <f t="shared" si="15"/>
        <v>0</v>
      </c>
      <c r="K106" s="39">
        <f t="shared" si="16"/>
        <v>0</v>
      </c>
    </row>
    <row r="107" spans="5:11" ht="25" customHeight="1" x14ac:dyDescent="0.2">
      <c r="E107" s="34">
        <f t="shared" si="11"/>
        <v>0</v>
      </c>
      <c r="F107" s="35" t="str">
        <f t="shared" si="12"/>
        <v>-</v>
      </c>
      <c r="G107" s="36" t="str">
        <f t="shared" si="13"/>
        <v>-</v>
      </c>
      <c r="H107" s="37">
        <f t="shared" si="17"/>
        <v>0</v>
      </c>
      <c r="I107" s="37">
        <f t="shared" si="14"/>
        <v>0</v>
      </c>
      <c r="J107" s="38">
        <f t="shared" si="15"/>
        <v>0</v>
      </c>
      <c r="K107" s="39">
        <f t="shared" si="16"/>
        <v>0</v>
      </c>
    </row>
    <row r="108" spans="5:11" ht="25" customHeight="1" x14ac:dyDescent="0.2">
      <c r="E108" s="34">
        <f t="shared" si="11"/>
        <v>0</v>
      </c>
      <c r="F108" s="35" t="str">
        <f t="shared" si="12"/>
        <v>-</v>
      </c>
      <c r="G108" s="36" t="str">
        <f t="shared" si="13"/>
        <v>-</v>
      </c>
      <c r="H108" s="37">
        <f t="shared" si="17"/>
        <v>0</v>
      </c>
      <c r="I108" s="37">
        <f t="shared" si="14"/>
        <v>0</v>
      </c>
      <c r="J108" s="38">
        <f t="shared" si="15"/>
        <v>0</v>
      </c>
      <c r="K108" s="39">
        <f t="shared" si="16"/>
        <v>0</v>
      </c>
    </row>
    <row r="109" spans="5:11" ht="25" customHeight="1" x14ac:dyDescent="0.2">
      <c r="E109" s="34">
        <f t="shared" si="11"/>
        <v>0</v>
      </c>
      <c r="F109" s="35" t="str">
        <f t="shared" si="12"/>
        <v>-</v>
      </c>
      <c r="G109" s="36" t="str">
        <f t="shared" si="13"/>
        <v>-</v>
      </c>
      <c r="H109" s="37">
        <f t="shared" si="17"/>
        <v>0</v>
      </c>
      <c r="I109" s="37">
        <f t="shared" si="14"/>
        <v>0</v>
      </c>
      <c r="J109" s="38">
        <f t="shared" si="15"/>
        <v>0</v>
      </c>
      <c r="K109" s="39">
        <f t="shared" si="16"/>
        <v>0</v>
      </c>
    </row>
    <row r="110" spans="5:11" ht="25" customHeight="1" x14ac:dyDescent="0.2">
      <c r="E110" s="34">
        <f t="shared" si="11"/>
        <v>0</v>
      </c>
      <c r="F110" s="35" t="str">
        <f t="shared" si="12"/>
        <v>-</v>
      </c>
      <c r="G110" s="36" t="str">
        <f t="shared" si="13"/>
        <v>-</v>
      </c>
      <c r="H110" s="37">
        <f t="shared" si="17"/>
        <v>0</v>
      </c>
      <c r="I110" s="37">
        <f t="shared" si="14"/>
        <v>0</v>
      </c>
      <c r="J110" s="38">
        <f t="shared" si="15"/>
        <v>0</v>
      </c>
      <c r="K110" s="39">
        <f t="shared" si="16"/>
        <v>0</v>
      </c>
    </row>
    <row r="111" spans="5:11" ht="25" customHeight="1" x14ac:dyDescent="0.2">
      <c r="E111" s="34">
        <f t="shared" si="11"/>
        <v>0</v>
      </c>
      <c r="F111" s="35" t="str">
        <f t="shared" si="12"/>
        <v>-</v>
      </c>
      <c r="G111" s="36" t="str">
        <f t="shared" si="13"/>
        <v>-</v>
      </c>
      <c r="H111" s="37">
        <f t="shared" si="17"/>
        <v>0</v>
      </c>
      <c r="I111" s="37">
        <f t="shared" si="14"/>
        <v>0</v>
      </c>
      <c r="J111" s="38">
        <f t="shared" si="15"/>
        <v>0</v>
      </c>
      <c r="K111" s="39">
        <f t="shared" si="16"/>
        <v>0</v>
      </c>
    </row>
    <row r="112" spans="5:11" ht="25" customHeight="1" x14ac:dyDescent="0.2">
      <c r="E112" s="34">
        <f t="shared" si="11"/>
        <v>0</v>
      </c>
      <c r="F112" s="35" t="str">
        <f t="shared" si="12"/>
        <v>-</v>
      </c>
      <c r="G112" s="36" t="str">
        <f t="shared" si="13"/>
        <v>-</v>
      </c>
      <c r="H112" s="37">
        <f t="shared" si="17"/>
        <v>0</v>
      </c>
      <c r="I112" s="37">
        <f t="shared" si="14"/>
        <v>0</v>
      </c>
      <c r="J112" s="38">
        <f t="shared" si="15"/>
        <v>0</v>
      </c>
      <c r="K112" s="39">
        <f t="shared" si="16"/>
        <v>0</v>
      </c>
    </row>
    <row r="113" spans="5:11" ht="25" customHeight="1" x14ac:dyDescent="0.2">
      <c r="E113" s="34">
        <f t="shared" si="11"/>
        <v>0</v>
      </c>
      <c r="F113" s="35" t="str">
        <f t="shared" si="12"/>
        <v>-</v>
      </c>
      <c r="G113" s="36" t="str">
        <f t="shared" si="13"/>
        <v>-</v>
      </c>
      <c r="H113" s="37">
        <f t="shared" si="17"/>
        <v>0</v>
      </c>
      <c r="I113" s="37">
        <f t="shared" si="14"/>
        <v>0</v>
      </c>
      <c r="J113" s="38">
        <f t="shared" si="15"/>
        <v>0</v>
      </c>
      <c r="K113" s="39">
        <f t="shared" si="16"/>
        <v>0</v>
      </c>
    </row>
    <row r="114" spans="5:11" ht="25" customHeight="1" x14ac:dyDescent="0.2">
      <c r="E114" s="34">
        <f t="shared" si="11"/>
        <v>0</v>
      </c>
      <c r="F114" s="35" t="str">
        <f t="shared" si="12"/>
        <v>-</v>
      </c>
      <c r="G114" s="36" t="str">
        <f t="shared" si="13"/>
        <v>-</v>
      </c>
      <c r="H114" s="37">
        <f t="shared" si="17"/>
        <v>0</v>
      </c>
      <c r="I114" s="37">
        <f t="shared" si="14"/>
        <v>0</v>
      </c>
      <c r="J114" s="38">
        <f t="shared" si="15"/>
        <v>0</v>
      </c>
      <c r="K114" s="39">
        <f t="shared" si="16"/>
        <v>0</v>
      </c>
    </row>
    <row r="115" spans="5:11" ht="25" customHeight="1" x14ac:dyDescent="0.2">
      <c r="E115" s="34">
        <f t="shared" si="11"/>
        <v>0</v>
      </c>
      <c r="F115" s="35" t="str">
        <f t="shared" si="12"/>
        <v>-</v>
      </c>
      <c r="G115" s="36" t="str">
        <f t="shared" si="13"/>
        <v>-</v>
      </c>
      <c r="H115" s="37">
        <f t="shared" si="17"/>
        <v>0</v>
      </c>
      <c r="I115" s="37">
        <f t="shared" si="14"/>
        <v>0</v>
      </c>
      <c r="J115" s="38">
        <f t="shared" si="15"/>
        <v>0</v>
      </c>
      <c r="K115" s="39">
        <f t="shared" si="16"/>
        <v>0</v>
      </c>
    </row>
    <row r="116" spans="5:11" ht="25" customHeight="1" x14ac:dyDescent="0.2">
      <c r="E116" s="34">
        <f t="shared" si="11"/>
        <v>0</v>
      </c>
      <c r="F116" s="35" t="str">
        <f t="shared" si="12"/>
        <v>-</v>
      </c>
      <c r="G116" s="36" t="str">
        <f t="shared" si="13"/>
        <v>-</v>
      </c>
      <c r="H116" s="37">
        <f t="shared" si="17"/>
        <v>0</v>
      </c>
      <c r="I116" s="37">
        <f t="shared" si="14"/>
        <v>0</v>
      </c>
      <c r="J116" s="38">
        <f t="shared" si="15"/>
        <v>0</v>
      </c>
      <c r="K116" s="39">
        <f t="shared" si="16"/>
        <v>0</v>
      </c>
    </row>
    <row r="117" spans="5:11" ht="25" customHeight="1" x14ac:dyDescent="0.2">
      <c r="E117" s="34">
        <f t="shared" si="11"/>
        <v>0</v>
      </c>
      <c r="F117" s="35" t="str">
        <f t="shared" si="12"/>
        <v>-</v>
      </c>
      <c r="G117" s="36" t="str">
        <f t="shared" si="13"/>
        <v>-</v>
      </c>
      <c r="H117" s="37">
        <f t="shared" si="17"/>
        <v>0</v>
      </c>
      <c r="I117" s="37">
        <f t="shared" si="14"/>
        <v>0</v>
      </c>
      <c r="J117" s="38">
        <f t="shared" si="15"/>
        <v>0</v>
      </c>
      <c r="K117" s="39">
        <f t="shared" si="16"/>
        <v>0</v>
      </c>
    </row>
    <row r="118" spans="5:11" ht="25" customHeight="1" x14ac:dyDescent="0.2">
      <c r="E118" s="34">
        <f t="shared" si="11"/>
        <v>0</v>
      </c>
      <c r="F118" s="35" t="str">
        <f t="shared" si="12"/>
        <v>-</v>
      </c>
      <c r="G118" s="36" t="str">
        <f t="shared" si="13"/>
        <v>-</v>
      </c>
      <c r="H118" s="37">
        <f t="shared" si="17"/>
        <v>0</v>
      </c>
      <c r="I118" s="37">
        <f t="shared" si="14"/>
        <v>0</v>
      </c>
      <c r="J118" s="38">
        <f t="shared" si="15"/>
        <v>0</v>
      </c>
      <c r="K118" s="39">
        <f t="shared" si="16"/>
        <v>0</v>
      </c>
    </row>
    <row r="119" spans="5:11" ht="25" customHeight="1" x14ac:dyDescent="0.2">
      <c r="E119" s="34">
        <f t="shared" si="11"/>
        <v>0</v>
      </c>
      <c r="F119" s="35" t="str">
        <f t="shared" si="12"/>
        <v>-</v>
      </c>
      <c r="G119" s="36" t="str">
        <f t="shared" si="13"/>
        <v>-</v>
      </c>
      <c r="H119" s="37">
        <f t="shared" si="17"/>
        <v>0</v>
      </c>
      <c r="I119" s="37">
        <f t="shared" si="14"/>
        <v>0</v>
      </c>
      <c r="J119" s="38">
        <f t="shared" si="15"/>
        <v>0</v>
      </c>
      <c r="K119" s="39">
        <f t="shared" si="16"/>
        <v>0</v>
      </c>
    </row>
    <row r="120" spans="5:11" ht="25" customHeight="1" x14ac:dyDescent="0.2">
      <c r="E120" s="34">
        <f t="shared" si="11"/>
        <v>0</v>
      </c>
      <c r="F120" s="35" t="str">
        <f t="shared" si="12"/>
        <v>-</v>
      </c>
      <c r="G120" s="36" t="str">
        <f t="shared" si="13"/>
        <v>-</v>
      </c>
      <c r="H120" s="37">
        <f t="shared" si="17"/>
        <v>0</v>
      </c>
      <c r="I120" s="37">
        <f t="shared" si="14"/>
        <v>0</v>
      </c>
      <c r="J120" s="38">
        <f t="shared" si="15"/>
        <v>0</v>
      </c>
      <c r="K120" s="39">
        <f t="shared" si="16"/>
        <v>0</v>
      </c>
    </row>
    <row r="121" spans="5:11" ht="25" customHeight="1" x14ac:dyDescent="0.2">
      <c r="E121" s="34">
        <f t="shared" si="11"/>
        <v>0</v>
      </c>
      <c r="F121" s="35" t="str">
        <f t="shared" si="12"/>
        <v>-</v>
      </c>
      <c r="G121" s="36" t="str">
        <f t="shared" si="13"/>
        <v>-</v>
      </c>
      <c r="H121" s="37">
        <f t="shared" si="17"/>
        <v>0</v>
      </c>
      <c r="I121" s="37">
        <f t="shared" si="14"/>
        <v>0</v>
      </c>
      <c r="J121" s="38">
        <f t="shared" si="15"/>
        <v>0</v>
      </c>
      <c r="K121" s="39">
        <f t="shared" si="16"/>
        <v>0</v>
      </c>
    </row>
    <row r="122" spans="5:11" ht="25" customHeight="1" x14ac:dyDescent="0.2">
      <c r="E122" s="34">
        <f t="shared" si="11"/>
        <v>0</v>
      </c>
      <c r="F122" s="35" t="str">
        <f t="shared" si="12"/>
        <v>-</v>
      </c>
      <c r="G122" s="36" t="str">
        <f t="shared" si="13"/>
        <v>-</v>
      </c>
      <c r="H122" s="37">
        <f t="shared" si="17"/>
        <v>0</v>
      </c>
      <c r="I122" s="37">
        <f t="shared" si="14"/>
        <v>0</v>
      </c>
      <c r="J122" s="38">
        <f t="shared" si="15"/>
        <v>0</v>
      </c>
      <c r="K122" s="39">
        <f t="shared" si="16"/>
        <v>0</v>
      </c>
    </row>
    <row r="123" spans="5:11" ht="25" customHeight="1" x14ac:dyDescent="0.2">
      <c r="E123" s="34">
        <f t="shared" si="11"/>
        <v>0</v>
      </c>
      <c r="F123" s="35" t="str">
        <f t="shared" si="12"/>
        <v>-</v>
      </c>
      <c r="G123" s="36" t="str">
        <f t="shared" si="13"/>
        <v>-</v>
      </c>
      <c r="H123" s="37">
        <f t="shared" si="17"/>
        <v>0</v>
      </c>
      <c r="I123" s="37">
        <f t="shared" si="14"/>
        <v>0</v>
      </c>
      <c r="J123" s="38">
        <f t="shared" si="15"/>
        <v>0</v>
      </c>
      <c r="K123" s="39">
        <f t="shared" si="16"/>
        <v>0</v>
      </c>
    </row>
    <row r="124" spans="5:11" ht="25" customHeight="1" x14ac:dyDescent="0.2">
      <c r="E124" s="34">
        <f t="shared" si="11"/>
        <v>0</v>
      </c>
      <c r="F124" s="35" t="str">
        <f t="shared" si="12"/>
        <v>-</v>
      </c>
      <c r="G124" s="36" t="str">
        <f t="shared" si="13"/>
        <v>-</v>
      </c>
      <c r="H124" s="37">
        <f t="shared" si="17"/>
        <v>0</v>
      </c>
      <c r="I124" s="37">
        <f t="shared" si="14"/>
        <v>0</v>
      </c>
      <c r="J124" s="38">
        <f t="shared" si="15"/>
        <v>0</v>
      </c>
      <c r="K124" s="39">
        <f t="shared" si="16"/>
        <v>0</v>
      </c>
    </row>
    <row r="125" spans="5:11" ht="25" customHeight="1" x14ac:dyDescent="0.2">
      <c r="E125" s="34">
        <f t="shared" si="11"/>
        <v>0</v>
      </c>
      <c r="F125" s="35" t="str">
        <f t="shared" si="12"/>
        <v>-</v>
      </c>
      <c r="G125" s="36" t="str">
        <f t="shared" si="13"/>
        <v>-</v>
      </c>
      <c r="H125" s="37">
        <f t="shared" si="17"/>
        <v>0</v>
      </c>
      <c r="I125" s="37">
        <f t="shared" si="14"/>
        <v>0</v>
      </c>
      <c r="J125" s="38">
        <f t="shared" si="15"/>
        <v>0</v>
      </c>
      <c r="K125" s="39">
        <f t="shared" si="16"/>
        <v>0</v>
      </c>
    </row>
    <row r="126" spans="5:11" ht="25" customHeight="1" x14ac:dyDescent="0.2">
      <c r="E126" s="34">
        <f t="shared" si="11"/>
        <v>0</v>
      </c>
      <c r="F126" s="35" t="str">
        <f t="shared" si="12"/>
        <v>-</v>
      </c>
      <c r="G126" s="36" t="str">
        <f t="shared" si="13"/>
        <v>-</v>
      </c>
      <c r="H126" s="37">
        <f t="shared" si="17"/>
        <v>0</v>
      </c>
      <c r="I126" s="37">
        <f t="shared" si="14"/>
        <v>0</v>
      </c>
      <c r="J126" s="38">
        <f t="shared" si="15"/>
        <v>0</v>
      </c>
      <c r="K126" s="39">
        <f t="shared" si="16"/>
        <v>0</v>
      </c>
    </row>
    <row r="127" spans="5:11" ht="25" customHeight="1" x14ac:dyDescent="0.2">
      <c r="E127" s="34">
        <f t="shared" si="11"/>
        <v>0</v>
      </c>
      <c r="F127" s="35" t="str">
        <f t="shared" si="12"/>
        <v>-</v>
      </c>
      <c r="G127" s="36" t="str">
        <f t="shared" si="13"/>
        <v>-</v>
      </c>
      <c r="H127" s="37">
        <f t="shared" si="17"/>
        <v>0</v>
      </c>
      <c r="I127" s="37">
        <f t="shared" si="14"/>
        <v>0</v>
      </c>
      <c r="J127" s="38">
        <f t="shared" si="15"/>
        <v>0</v>
      </c>
      <c r="K127" s="39">
        <f t="shared" si="16"/>
        <v>0</v>
      </c>
    </row>
    <row r="128" spans="5:11" ht="25" customHeight="1" x14ac:dyDescent="0.2">
      <c r="E128" s="34">
        <f t="shared" si="11"/>
        <v>0</v>
      </c>
      <c r="F128" s="35" t="str">
        <f t="shared" si="12"/>
        <v>-</v>
      </c>
      <c r="G128" s="36" t="str">
        <f t="shared" si="13"/>
        <v>-</v>
      </c>
      <c r="H128" s="37">
        <f t="shared" si="17"/>
        <v>0</v>
      </c>
      <c r="I128" s="37">
        <f t="shared" si="14"/>
        <v>0</v>
      </c>
      <c r="J128" s="38">
        <f t="shared" si="15"/>
        <v>0</v>
      </c>
      <c r="K128" s="39">
        <f t="shared" si="16"/>
        <v>0</v>
      </c>
    </row>
    <row r="129" spans="5:11" ht="25" customHeight="1" x14ac:dyDescent="0.2">
      <c r="E129" s="34">
        <f t="shared" si="11"/>
        <v>0</v>
      </c>
      <c r="F129" s="35" t="str">
        <f t="shared" si="12"/>
        <v>-</v>
      </c>
      <c r="G129" s="36" t="str">
        <f t="shared" si="13"/>
        <v>-</v>
      </c>
      <c r="H129" s="37">
        <f t="shared" si="17"/>
        <v>0</v>
      </c>
      <c r="I129" s="37">
        <f t="shared" si="14"/>
        <v>0</v>
      </c>
      <c r="J129" s="38">
        <f t="shared" si="15"/>
        <v>0</v>
      </c>
      <c r="K129" s="39">
        <f t="shared" si="16"/>
        <v>0</v>
      </c>
    </row>
    <row r="130" spans="5:11" ht="25" customHeight="1" x14ac:dyDescent="0.2">
      <c r="E130" s="34">
        <f t="shared" si="11"/>
        <v>0</v>
      </c>
      <c r="F130" s="35" t="str">
        <f t="shared" si="12"/>
        <v>-</v>
      </c>
      <c r="G130" s="36" t="str">
        <f t="shared" si="13"/>
        <v>-</v>
      </c>
      <c r="H130" s="37">
        <f t="shared" si="17"/>
        <v>0</v>
      </c>
      <c r="I130" s="37">
        <f t="shared" si="14"/>
        <v>0</v>
      </c>
      <c r="J130" s="38">
        <f t="shared" si="15"/>
        <v>0</v>
      </c>
      <c r="K130" s="39">
        <f t="shared" si="16"/>
        <v>0</v>
      </c>
    </row>
    <row r="131" spans="5:11" ht="25" customHeight="1" x14ac:dyDescent="0.2">
      <c r="E131" s="34">
        <f t="shared" si="11"/>
        <v>0</v>
      </c>
      <c r="F131" s="35" t="str">
        <f t="shared" si="12"/>
        <v>-</v>
      </c>
      <c r="G131" s="36" t="str">
        <f t="shared" si="13"/>
        <v>-</v>
      </c>
      <c r="H131" s="37">
        <f t="shared" si="17"/>
        <v>0</v>
      </c>
      <c r="I131" s="37">
        <f t="shared" si="14"/>
        <v>0</v>
      </c>
      <c r="J131" s="38">
        <f t="shared" si="15"/>
        <v>0</v>
      </c>
      <c r="K131" s="39">
        <f t="shared" si="16"/>
        <v>0</v>
      </c>
    </row>
    <row r="132" spans="5:11" ht="25" customHeight="1" x14ac:dyDescent="0.2">
      <c r="E132" s="34">
        <f t="shared" si="11"/>
        <v>0</v>
      </c>
      <c r="F132" s="35" t="str">
        <f t="shared" si="12"/>
        <v>-</v>
      </c>
      <c r="G132" s="36" t="str">
        <f t="shared" si="13"/>
        <v>-</v>
      </c>
      <c r="H132" s="37">
        <f t="shared" si="17"/>
        <v>0</v>
      </c>
      <c r="I132" s="37">
        <f t="shared" si="14"/>
        <v>0</v>
      </c>
      <c r="J132" s="38">
        <f t="shared" si="15"/>
        <v>0</v>
      </c>
      <c r="K132" s="39">
        <f t="shared" si="16"/>
        <v>0</v>
      </c>
    </row>
    <row r="133" spans="5:11" ht="25" customHeight="1" x14ac:dyDescent="0.2">
      <c r="E133" s="34">
        <f t="shared" si="11"/>
        <v>0</v>
      </c>
      <c r="F133" s="35" t="str">
        <f t="shared" si="12"/>
        <v>-</v>
      </c>
      <c r="G133" s="36" t="str">
        <f t="shared" si="13"/>
        <v>-</v>
      </c>
      <c r="H133" s="37">
        <f t="shared" si="17"/>
        <v>0</v>
      </c>
      <c r="I133" s="37">
        <f t="shared" si="14"/>
        <v>0</v>
      </c>
      <c r="J133" s="38">
        <f t="shared" si="15"/>
        <v>0</v>
      </c>
      <c r="K133" s="39">
        <f t="shared" si="16"/>
        <v>0</v>
      </c>
    </row>
    <row r="134" spans="5:11" ht="25" customHeight="1" x14ac:dyDescent="0.2">
      <c r="E134" s="34">
        <f t="shared" ref="E134:E197" si="18">IF(H134=0,0,E133+1)</f>
        <v>0</v>
      </c>
      <c r="F134" s="35" t="str">
        <f t="shared" ref="F134:F197" si="19">IF(H134=0,"-",DATE(YEAR(F133),MONTH(F133)+1,DAY(F133)))</f>
        <v>-</v>
      </c>
      <c r="G134" s="36" t="str">
        <f t="shared" ref="G134:G197" si="20">TEXT(F134,"YYYY")</f>
        <v>-</v>
      </c>
      <c r="H134" s="37">
        <f t="shared" si="17"/>
        <v>0</v>
      </c>
      <c r="I134" s="37">
        <f t="shared" ref="I134:I197" si="21">IF(IF(MOD(E134,12)=1,I133*(1+$C$6),I133)&gt;H134,H134,IF(MOD(E134,12)=1,I133*(1+$C$6),I133))</f>
        <v>0</v>
      </c>
      <c r="J134" s="38">
        <f t="shared" ref="J134:J197" si="22">IF(H134=0,0,$C$5)</f>
        <v>0</v>
      </c>
      <c r="K134" s="39">
        <f t="shared" ref="K134:K197" si="23">IF(H134=0,0,(H134-I134)*(1+NOMINAL(J134,12)/12))</f>
        <v>0</v>
      </c>
    </row>
    <row r="135" spans="5:11" ht="25" customHeight="1" x14ac:dyDescent="0.2">
      <c r="E135" s="34">
        <f t="shared" si="18"/>
        <v>0</v>
      </c>
      <c r="F135" s="35" t="str">
        <f t="shared" si="19"/>
        <v>-</v>
      </c>
      <c r="G135" s="36" t="str">
        <f t="shared" si="20"/>
        <v>-</v>
      </c>
      <c r="H135" s="37">
        <f t="shared" ref="H135:H198" si="24">K134</f>
        <v>0</v>
      </c>
      <c r="I135" s="37">
        <f t="shared" si="21"/>
        <v>0</v>
      </c>
      <c r="J135" s="38">
        <f t="shared" si="22"/>
        <v>0</v>
      </c>
      <c r="K135" s="39">
        <f t="shared" si="23"/>
        <v>0</v>
      </c>
    </row>
    <row r="136" spans="5:11" ht="25" customHeight="1" x14ac:dyDescent="0.2">
      <c r="E136" s="34">
        <f t="shared" si="18"/>
        <v>0</v>
      </c>
      <c r="F136" s="35" t="str">
        <f t="shared" si="19"/>
        <v>-</v>
      </c>
      <c r="G136" s="36" t="str">
        <f t="shared" si="20"/>
        <v>-</v>
      </c>
      <c r="H136" s="37">
        <f t="shared" si="24"/>
        <v>0</v>
      </c>
      <c r="I136" s="37">
        <f t="shared" si="21"/>
        <v>0</v>
      </c>
      <c r="J136" s="38">
        <f t="shared" si="22"/>
        <v>0</v>
      </c>
      <c r="K136" s="39">
        <f t="shared" si="23"/>
        <v>0</v>
      </c>
    </row>
    <row r="137" spans="5:11" ht="25" customHeight="1" x14ac:dyDescent="0.2">
      <c r="E137" s="34">
        <f t="shared" si="18"/>
        <v>0</v>
      </c>
      <c r="F137" s="35" t="str">
        <f t="shared" si="19"/>
        <v>-</v>
      </c>
      <c r="G137" s="36" t="str">
        <f t="shared" si="20"/>
        <v>-</v>
      </c>
      <c r="H137" s="37">
        <f t="shared" si="24"/>
        <v>0</v>
      </c>
      <c r="I137" s="37">
        <f t="shared" si="21"/>
        <v>0</v>
      </c>
      <c r="J137" s="38">
        <f t="shared" si="22"/>
        <v>0</v>
      </c>
      <c r="K137" s="39">
        <f t="shared" si="23"/>
        <v>0</v>
      </c>
    </row>
    <row r="138" spans="5:11" ht="25" customHeight="1" x14ac:dyDescent="0.2">
      <c r="E138" s="34">
        <f t="shared" si="18"/>
        <v>0</v>
      </c>
      <c r="F138" s="35" t="str">
        <f t="shared" si="19"/>
        <v>-</v>
      </c>
      <c r="G138" s="36" t="str">
        <f t="shared" si="20"/>
        <v>-</v>
      </c>
      <c r="H138" s="37">
        <f t="shared" si="24"/>
        <v>0</v>
      </c>
      <c r="I138" s="37">
        <f t="shared" si="21"/>
        <v>0</v>
      </c>
      <c r="J138" s="38">
        <f t="shared" si="22"/>
        <v>0</v>
      </c>
      <c r="K138" s="39">
        <f t="shared" si="23"/>
        <v>0</v>
      </c>
    </row>
    <row r="139" spans="5:11" ht="25" customHeight="1" x14ac:dyDescent="0.2">
      <c r="E139" s="34">
        <f t="shared" si="18"/>
        <v>0</v>
      </c>
      <c r="F139" s="35" t="str">
        <f t="shared" si="19"/>
        <v>-</v>
      </c>
      <c r="G139" s="36" t="str">
        <f t="shared" si="20"/>
        <v>-</v>
      </c>
      <c r="H139" s="37">
        <f t="shared" si="24"/>
        <v>0</v>
      </c>
      <c r="I139" s="37">
        <f t="shared" si="21"/>
        <v>0</v>
      </c>
      <c r="J139" s="38">
        <f t="shared" si="22"/>
        <v>0</v>
      </c>
      <c r="K139" s="39">
        <f t="shared" si="23"/>
        <v>0</v>
      </c>
    </row>
    <row r="140" spans="5:11" ht="25" customHeight="1" x14ac:dyDescent="0.2">
      <c r="E140" s="34">
        <f t="shared" si="18"/>
        <v>0</v>
      </c>
      <c r="F140" s="35" t="str">
        <f t="shared" si="19"/>
        <v>-</v>
      </c>
      <c r="G140" s="36" t="str">
        <f t="shared" si="20"/>
        <v>-</v>
      </c>
      <c r="H140" s="37">
        <f t="shared" si="24"/>
        <v>0</v>
      </c>
      <c r="I140" s="37">
        <f t="shared" si="21"/>
        <v>0</v>
      </c>
      <c r="J140" s="38">
        <f t="shared" si="22"/>
        <v>0</v>
      </c>
      <c r="K140" s="39">
        <f t="shared" si="23"/>
        <v>0</v>
      </c>
    </row>
    <row r="141" spans="5:11" ht="25" customHeight="1" x14ac:dyDescent="0.2">
      <c r="E141" s="34">
        <f t="shared" si="18"/>
        <v>0</v>
      </c>
      <c r="F141" s="35" t="str">
        <f t="shared" si="19"/>
        <v>-</v>
      </c>
      <c r="G141" s="36" t="str">
        <f t="shared" si="20"/>
        <v>-</v>
      </c>
      <c r="H141" s="37">
        <f t="shared" si="24"/>
        <v>0</v>
      </c>
      <c r="I141" s="37">
        <f t="shared" si="21"/>
        <v>0</v>
      </c>
      <c r="J141" s="38">
        <f t="shared" si="22"/>
        <v>0</v>
      </c>
      <c r="K141" s="39">
        <f t="shared" si="23"/>
        <v>0</v>
      </c>
    </row>
    <row r="142" spans="5:11" ht="25" customHeight="1" x14ac:dyDescent="0.2">
      <c r="E142" s="34">
        <f t="shared" si="18"/>
        <v>0</v>
      </c>
      <c r="F142" s="35" t="str">
        <f t="shared" si="19"/>
        <v>-</v>
      </c>
      <c r="G142" s="36" t="str">
        <f t="shared" si="20"/>
        <v>-</v>
      </c>
      <c r="H142" s="37">
        <f t="shared" si="24"/>
        <v>0</v>
      </c>
      <c r="I142" s="37">
        <f t="shared" si="21"/>
        <v>0</v>
      </c>
      <c r="J142" s="38">
        <f t="shared" si="22"/>
        <v>0</v>
      </c>
      <c r="K142" s="39">
        <f t="shared" si="23"/>
        <v>0</v>
      </c>
    </row>
    <row r="143" spans="5:11" ht="25" customHeight="1" x14ac:dyDescent="0.2">
      <c r="E143" s="34">
        <f t="shared" si="18"/>
        <v>0</v>
      </c>
      <c r="F143" s="35" t="str">
        <f t="shared" si="19"/>
        <v>-</v>
      </c>
      <c r="G143" s="36" t="str">
        <f t="shared" si="20"/>
        <v>-</v>
      </c>
      <c r="H143" s="37">
        <f t="shared" si="24"/>
        <v>0</v>
      </c>
      <c r="I143" s="37">
        <f t="shared" si="21"/>
        <v>0</v>
      </c>
      <c r="J143" s="38">
        <f t="shared" si="22"/>
        <v>0</v>
      </c>
      <c r="K143" s="39">
        <f t="shared" si="23"/>
        <v>0</v>
      </c>
    </row>
    <row r="144" spans="5:11" ht="25" customHeight="1" x14ac:dyDescent="0.2">
      <c r="E144" s="34">
        <f t="shared" si="18"/>
        <v>0</v>
      </c>
      <c r="F144" s="35" t="str">
        <f t="shared" si="19"/>
        <v>-</v>
      </c>
      <c r="G144" s="36" t="str">
        <f t="shared" si="20"/>
        <v>-</v>
      </c>
      <c r="H144" s="37">
        <f t="shared" si="24"/>
        <v>0</v>
      </c>
      <c r="I144" s="37">
        <f t="shared" si="21"/>
        <v>0</v>
      </c>
      <c r="J144" s="38">
        <f t="shared" si="22"/>
        <v>0</v>
      </c>
      <c r="K144" s="39">
        <f t="shared" si="23"/>
        <v>0</v>
      </c>
    </row>
    <row r="145" spans="5:11" ht="25" customHeight="1" x14ac:dyDescent="0.2">
      <c r="E145" s="34">
        <f t="shared" si="18"/>
        <v>0</v>
      </c>
      <c r="F145" s="35" t="str">
        <f t="shared" si="19"/>
        <v>-</v>
      </c>
      <c r="G145" s="36" t="str">
        <f t="shared" si="20"/>
        <v>-</v>
      </c>
      <c r="H145" s="37">
        <f t="shared" si="24"/>
        <v>0</v>
      </c>
      <c r="I145" s="37">
        <f t="shared" si="21"/>
        <v>0</v>
      </c>
      <c r="J145" s="38">
        <f t="shared" si="22"/>
        <v>0</v>
      </c>
      <c r="K145" s="39">
        <f t="shared" si="23"/>
        <v>0</v>
      </c>
    </row>
    <row r="146" spans="5:11" ht="25" customHeight="1" x14ac:dyDescent="0.2">
      <c r="E146" s="34">
        <f t="shared" si="18"/>
        <v>0</v>
      </c>
      <c r="F146" s="35" t="str">
        <f t="shared" si="19"/>
        <v>-</v>
      </c>
      <c r="G146" s="36" t="str">
        <f t="shared" si="20"/>
        <v>-</v>
      </c>
      <c r="H146" s="37">
        <f t="shared" si="24"/>
        <v>0</v>
      </c>
      <c r="I146" s="37">
        <f t="shared" si="21"/>
        <v>0</v>
      </c>
      <c r="J146" s="38">
        <f t="shared" si="22"/>
        <v>0</v>
      </c>
      <c r="K146" s="39">
        <f t="shared" si="23"/>
        <v>0</v>
      </c>
    </row>
    <row r="147" spans="5:11" ht="25" customHeight="1" x14ac:dyDescent="0.2">
      <c r="E147" s="34">
        <f t="shared" si="18"/>
        <v>0</v>
      </c>
      <c r="F147" s="35" t="str">
        <f t="shared" si="19"/>
        <v>-</v>
      </c>
      <c r="G147" s="36" t="str">
        <f t="shared" si="20"/>
        <v>-</v>
      </c>
      <c r="H147" s="37">
        <f t="shared" si="24"/>
        <v>0</v>
      </c>
      <c r="I147" s="37">
        <f t="shared" si="21"/>
        <v>0</v>
      </c>
      <c r="J147" s="38">
        <f t="shared" si="22"/>
        <v>0</v>
      </c>
      <c r="K147" s="39">
        <f t="shared" si="23"/>
        <v>0</v>
      </c>
    </row>
    <row r="148" spans="5:11" ht="25" customHeight="1" x14ac:dyDescent="0.2">
      <c r="E148" s="34">
        <f t="shared" si="18"/>
        <v>0</v>
      </c>
      <c r="F148" s="35" t="str">
        <f t="shared" si="19"/>
        <v>-</v>
      </c>
      <c r="G148" s="36" t="str">
        <f t="shared" si="20"/>
        <v>-</v>
      </c>
      <c r="H148" s="37">
        <f t="shared" si="24"/>
        <v>0</v>
      </c>
      <c r="I148" s="37">
        <f t="shared" si="21"/>
        <v>0</v>
      </c>
      <c r="J148" s="38">
        <f t="shared" si="22"/>
        <v>0</v>
      </c>
      <c r="K148" s="39">
        <f t="shared" si="23"/>
        <v>0</v>
      </c>
    </row>
    <row r="149" spans="5:11" ht="25" customHeight="1" x14ac:dyDescent="0.2">
      <c r="E149" s="34">
        <f t="shared" si="18"/>
        <v>0</v>
      </c>
      <c r="F149" s="35" t="str">
        <f t="shared" si="19"/>
        <v>-</v>
      </c>
      <c r="G149" s="36" t="str">
        <f t="shared" si="20"/>
        <v>-</v>
      </c>
      <c r="H149" s="37">
        <f t="shared" si="24"/>
        <v>0</v>
      </c>
      <c r="I149" s="37">
        <f t="shared" si="21"/>
        <v>0</v>
      </c>
      <c r="J149" s="38">
        <f t="shared" si="22"/>
        <v>0</v>
      </c>
      <c r="K149" s="39">
        <f t="shared" si="23"/>
        <v>0</v>
      </c>
    </row>
    <row r="150" spans="5:11" ht="25" customHeight="1" x14ac:dyDescent="0.2">
      <c r="E150" s="34">
        <f t="shared" si="18"/>
        <v>0</v>
      </c>
      <c r="F150" s="35" t="str">
        <f t="shared" si="19"/>
        <v>-</v>
      </c>
      <c r="G150" s="36" t="str">
        <f t="shared" si="20"/>
        <v>-</v>
      </c>
      <c r="H150" s="37">
        <f t="shared" si="24"/>
        <v>0</v>
      </c>
      <c r="I150" s="37">
        <f t="shared" si="21"/>
        <v>0</v>
      </c>
      <c r="J150" s="38">
        <f t="shared" si="22"/>
        <v>0</v>
      </c>
      <c r="K150" s="39">
        <f t="shared" si="23"/>
        <v>0</v>
      </c>
    </row>
    <row r="151" spans="5:11" ht="25" customHeight="1" x14ac:dyDescent="0.2">
      <c r="E151" s="34">
        <f t="shared" si="18"/>
        <v>0</v>
      </c>
      <c r="F151" s="35" t="str">
        <f t="shared" si="19"/>
        <v>-</v>
      </c>
      <c r="G151" s="36" t="str">
        <f t="shared" si="20"/>
        <v>-</v>
      </c>
      <c r="H151" s="37">
        <f t="shared" si="24"/>
        <v>0</v>
      </c>
      <c r="I151" s="37">
        <f t="shared" si="21"/>
        <v>0</v>
      </c>
      <c r="J151" s="38">
        <f t="shared" si="22"/>
        <v>0</v>
      </c>
      <c r="K151" s="39">
        <f t="shared" si="23"/>
        <v>0</v>
      </c>
    </row>
    <row r="152" spans="5:11" ht="25" customHeight="1" x14ac:dyDescent="0.2">
      <c r="E152" s="34">
        <f t="shared" si="18"/>
        <v>0</v>
      </c>
      <c r="F152" s="35" t="str">
        <f t="shared" si="19"/>
        <v>-</v>
      </c>
      <c r="G152" s="36" t="str">
        <f t="shared" si="20"/>
        <v>-</v>
      </c>
      <c r="H152" s="37">
        <f t="shared" si="24"/>
        <v>0</v>
      </c>
      <c r="I152" s="37">
        <f t="shared" si="21"/>
        <v>0</v>
      </c>
      <c r="J152" s="38">
        <f t="shared" si="22"/>
        <v>0</v>
      </c>
      <c r="K152" s="39">
        <f t="shared" si="23"/>
        <v>0</v>
      </c>
    </row>
    <row r="153" spans="5:11" ht="25" customHeight="1" x14ac:dyDescent="0.2">
      <c r="E153" s="34">
        <f t="shared" si="18"/>
        <v>0</v>
      </c>
      <c r="F153" s="35" t="str">
        <f t="shared" si="19"/>
        <v>-</v>
      </c>
      <c r="G153" s="36" t="str">
        <f t="shared" si="20"/>
        <v>-</v>
      </c>
      <c r="H153" s="37">
        <f t="shared" si="24"/>
        <v>0</v>
      </c>
      <c r="I153" s="37">
        <f t="shared" si="21"/>
        <v>0</v>
      </c>
      <c r="J153" s="38">
        <f t="shared" si="22"/>
        <v>0</v>
      </c>
      <c r="K153" s="39">
        <f t="shared" si="23"/>
        <v>0</v>
      </c>
    </row>
    <row r="154" spans="5:11" ht="25" customHeight="1" x14ac:dyDescent="0.2">
      <c r="E154" s="34">
        <f t="shared" si="18"/>
        <v>0</v>
      </c>
      <c r="F154" s="35" t="str">
        <f t="shared" si="19"/>
        <v>-</v>
      </c>
      <c r="G154" s="36" t="str">
        <f t="shared" si="20"/>
        <v>-</v>
      </c>
      <c r="H154" s="37">
        <f t="shared" si="24"/>
        <v>0</v>
      </c>
      <c r="I154" s="37">
        <f t="shared" si="21"/>
        <v>0</v>
      </c>
      <c r="J154" s="38">
        <f t="shared" si="22"/>
        <v>0</v>
      </c>
      <c r="K154" s="39">
        <f t="shared" si="23"/>
        <v>0</v>
      </c>
    </row>
    <row r="155" spans="5:11" ht="25" customHeight="1" x14ac:dyDescent="0.2">
      <c r="E155" s="34">
        <f t="shared" si="18"/>
        <v>0</v>
      </c>
      <c r="F155" s="35" t="str">
        <f t="shared" si="19"/>
        <v>-</v>
      </c>
      <c r="G155" s="36" t="str">
        <f t="shared" si="20"/>
        <v>-</v>
      </c>
      <c r="H155" s="37">
        <f t="shared" si="24"/>
        <v>0</v>
      </c>
      <c r="I155" s="37">
        <f t="shared" si="21"/>
        <v>0</v>
      </c>
      <c r="J155" s="38">
        <f t="shared" si="22"/>
        <v>0</v>
      </c>
      <c r="K155" s="39">
        <f t="shared" si="23"/>
        <v>0</v>
      </c>
    </row>
    <row r="156" spans="5:11" ht="25" customHeight="1" x14ac:dyDescent="0.2">
      <c r="E156" s="34">
        <f t="shared" si="18"/>
        <v>0</v>
      </c>
      <c r="F156" s="35" t="str">
        <f t="shared" si="19"/>
        <v>-</v>
      </c>
      <c r="G156" s="36" t="str">
        <f t="shared" si="20"/>
        <v>-</v>
      </c>
      <c r="H156" s="37">
        <f t="shared" si="24"/>
        <v>0</v>
      </c>
      <c r="I156" s="37">
        <f t="shared" si="21"/>
        <v>0</v>
      </c>
      <c r="J156" s="38">
        <f t="shared" si="22"/>
        <v>0</v>
      </c>
      <c r="K156" s="39">
        <f t="shared" si="23"/>
        <v>0</v>
      </c>
    </row>
    <row r="157" spans="5:11" ht="25" customHeight="1" x14ac:dyDescent="0.2">
      <c r="E157" s="34">
        <f t="shared" si="18"/>
        <v>0</v>
      </c>
      <c r="F157" s="35" t="str">
        <f t="shared" si="19"/>
        <v>-</v>
      </c>
      <c r="G157" s="36" t="str">
        <f t="shared" si="20"/>
        <v>-</v>
      </c>
      <c r="H157" s="37">
        <f t="shared" si="24"/>
        <v>0</v>
      </c>
      <c r="I157" s="37">
        <f t="shared" si="21"/>
        <v>0</v>
      </c>
      <c r="J157" s="38">
        <f t="shared" si="22"/>
        <v>0</v>
      </c>
      <c r="K157" s="39">
        <f t="shared" si="23"/>
        <v>0</v>
      </c>
    </row>
    <row r="158" spans="5:11" ht="25" customHeight="1" x14ac:dyDescent="0.2">
      <c r="E158" s="34">
        <f t="shared" si="18"/>
        <v>0</v>
      </c>
      <c r="F158" s="35" t="str">
        <f t="shared" si="19"/>
        <v>-</v>
      </c>
      <c r="G158" s="36" t="str">
        <f t="shared" si="20"/>
        <v>-</v>
      </c>
      <c r="H158" s="37">
        <f t="shared" si="24"/>
        <v>0</v>
      </c>
      <c r="I158" s="37">
        <f t="shared" si="21"/>
        <v>0</v>
      </c>
      <c r="J158" s="38">
        <f t="shared" si="22"/>
        <v>0</v>
      </c>
      <c r="K158" s="39">
        <f t="shared" si="23"/>
        <v>0</v>
      </c>
    </row>
    <row r="159" spans="5:11" ht="25" customHeight="1" x14ac:dyDescent="0.2">
      <c r="E159" s="34">
        <f t="shared" si="18"/>
        <v>0</v>
      </c>
      <c r="F159" s="35" t="str">
        <f t="shared" si="19"/>
        <v>-</v>
      </c>
      <c r="G159" s="36" t="str">
        <f t="shared" si="20"/>
        <v>-</v>
      </c>
      <c r="H159" s="37">
        <f t="shared" si="24"/>
        <v>0</v>
      </c>
      <c r="I159" s="37">
        <f t="shared" si="21"/>
        <v>0</v>
      </c>
      <c r="J159" s="38">
        <f t="shared" si="22"/>
        <v>0</v>
      </c>
      <c r="K159" s="39">
        <f t="shared" si="23"/>
        <v>0</v>
      </c>
    </row>
    <row r="160" spans="5:11" ht="25" customHeight="1" x14ac:dyDescent="0.2">
      <c r="E160" s="34">
        <f t="shared" si="18"/>
        <v>0</v>
      </c>
      <c r="F160" s="35" t="str">
        <f t="shared" si="19"/>
        <v>-</v>
      </c>
      <c r="G160" s="36" t="str">
        <f t="shared" si="20"/>
        <v>-</v>
      </c>
      <c r="H160" s="37">
        <f t="shared" si="24"/>
        <v>0</v>
      </c>
      <c r="I160" s="37">
        <f t="shared" si="21"/>
        <v>0</v>
      </c>
      <c r="J160" s="38">
        <f t="shared" si="22"/>
        <v>0</v>
      </c>
      <c r="K160" s="39">
        <f t="shared" si="23"/>
        <v>0</v>
      </c>
    </row>
    <row r="161" spans="5:11" ht="25" customHeight="1" x14ac:dyDescent="0.2">
      <c r="E161" s="34">
        <f t="shared" si="18"/>
        <v>0</v>
      </c>
      <c r="F161" s="35" t="str">
        <f t="shared" si="19"/>
        <v>-</v>
      </c>
      <c r="G161" s="36" t="str">
        <f t="shared" si="20"/>
        <v>-</v>
      </c>
      <c r="H161" s="37">
        <f t="shared" si="24"/>
        <v>0</v>
      </c>
      <c r="I161" s="37">
        <f t="shared" si="21"/>
        <v>0</v>
      </c>
      <c r="J161" s="38">
        <f t="shared" si="22"/>
        <v>0</v>
      </c>
      <c r="K161" s="39">
        <f t="shared" si="23"/>
        <v>0</v>
      </c>
    </row>
    <row r="162" spans="5:11" ht="25" customHeight="1" x14ac:dyDescent="0.2">
      <c r="E162" s="34">
        <f t="shared" si="18"/>
        <v>0</v>
      </c>
      <c r="F162" s="35" t="str">
        <f t="shared" si="19"/>
        <v>-</v>
      </c>
      <c r="G162" s="36" t="str">
        <f t="shared" si="20"/>
        <v>-</v>
      </c>
      <c r="H162" s="37">
        <f t="shared" si="24"/>
        <v>0</v>
      </c>
      <c r="I162" s="37">
        <f t="shared" si="21"/>
        <v>0</v>
      </c>
      <c r="J162" s="38">
        <f t="shared" si="22"/>
        <v>0</v>
      </c>
      <c r="K162" s="39">
        <f t="shared" si="23"/>
        <v>0</v>
      </c>
    </row>
    <row r="163" spans="5:11" ht="25" customHeight="1" x14ac:dyDescent="0.2">
      <c r="E163" s="34">
        <f t="shared" si="18"/>
        <v>0</v>
      </c>
      <c r="F163" s="35" t="str">
        <f t="shared" si="19"/>
        <v>-</v>
      </c>
      <c r="G163" s="36" t="str">
        <f t="shared" si="20"/>
        <v>-</v>
      </c>
      <c r="H163" s="37">
        <f t="shared" si="24"/>
        <v>0</v>
      </c>
      <c r="I163" s="37">
        <f t="shared" si="21"/>
        <v>0</v>
      </c>
      <c r="J163" s="38">
        <f t="shared" si="22"/>
        <v>0</v>
      </c>
      <c r="K163" s="39">
        <f t="shared" si="23"/>
        <v>0</v>
      </c>
    </row>
    <row r="164" spans="5:11" ht="25" customHeight="1" x14ac:dyDescent="0.2">
      <c r="E164" s="34">
        <f t="shared" si="18"/>
        <v>0</v>
      </c>
      <c r="F164" s="35" t="str">
        <f t="shared" si="19"/>
        <v>-</v>
      </c>
      <c r="G164" s="36" t="str">
        <f t="shared" si="20"/>
        <v>-</v>
      </c>
      <c r="H164" s="37">
        <f t="shared" si="24"/>
        <v>0</v>
      </c>
      <c r="I164" s="37">
        <f t="shared" si="21"/>
        <v>0</v>
      </c>
      <c r="J164" s="38">
        <f t="shared" si="22"/>
        <v>0</v>
      </c>
      <c r="K164" s="39">
        <f t="shared" si="23"/>
        <v>0</v>
      </c>
    </row>
    <row r="165" spans="5:11" ht="25" customHeight="1" x14ac:dyDescent="0.2">
      <c r="E165" s="34">
        <f t="shared" si="18"/>
        <v>0</v>
      </c>
      <c r="F165" s="35" t="str">
        <f t="shared" si="19"/>
        <v>-</v>
      </c>
      <c r="G165" s="36" t="str">
        <f t="shared" si="20"/>
        <v>-</v>
      </c>
      <c r="H165" s="37">
        <f t="shared" si="24"/>
        <v>0</v>
      </c>
      <c r="I165" s="37">
        <f t="shared" si="21"/>
        <v>0</v>
      </c>
      <c r="J165" s="38">
        <f t="shared" si="22"/>
        <v>0</v>
      </c>
      <c r="K165" s="39">
        <f t="shared" si="23"/>
        <v>0</v>
      </c>
    </row>
    <row r="166" spans="5:11" ht="25" customHeight="1" x14ac:dyDescent="0.2">
      <c r="E166" s="34">
        <f t="shared" si="18"/>
        <v>0</v>
      </c>
      <c r="F166" s="35" t="str">
        <f t="shared" si="19"/>
        <v>-</v>
      </c>
      <c r="G166" s="36" t="str">
        <f t="shared" si="20"/>
        <v>-</v>
      </c>
      <c r="H166" s="37">
        <f t="shared" si="24"/>
        <v>0</v>
      </c>
      <c r="I166" s="37">
        <f t="shared" si="21"/>
        <v>0</v>
      </c>
      <c r="J166" s="38">
        <f t="shared" si="22"/>
        <v>0</v>
      </c>
      <c r="K166" s="39">
        <f t="shared" si="23"/>
        <v>0</v>
      </c>
    </row>
    <row r="167" spans="5:11" ht="25" customHeight="1" x14ac:dyDescent="0.2">
      <c r="E167" s="34">
        <f t="shared" si="18"/>
        <v>0</v>
      </c>
      <c r="F167" s="35" t="str">
        <f t="shared" si="19"/>
        <v>-</v>
      </c>
      <c r="G167" s="36" t="str">
        <f t="shared" si="20"/>
        <v>-</v>
      </c>
      <c r="H167" s="37">
        <f t="shared" si="24"/>
        <v>0</v>
      </c>
      <c r="I167" s="37">
        <f t="shared" si="21"/>
        <v>0</v>
      </c>
      <c r="J167" s="38">
        <f t="shared" si="22"/>
        <v>0</v>
      </c>
      <c r="K167" s="39">
        <f t="shared" si="23"/>
        <v>0</v>
      </c>
    </row>
    <row r="168" spans="5:11" ht="25" customHeight="1" x14ac:dyDescent="0.2">
      <c r="E168" s="34">
        <f t="shared" si="18"/>
        <v>0</v>
      </c>
      <c r="F168" s="35" t="str">
        <f t="shared" si="19"/>
        <v>-</v>
      </c>
      <c r="G168" s="36" t="str">
        <f t="shared" si="20"/>
        <v>-</v>
      </c>
      <c r="H168" s="37">
        <f t="shared" si="24"/>
        <v>0</v>
      </c>
      <c r="I168" s="37">
        <f t="shared" si="21"/>
        <v>0</v>
      </c>
      <c r="J168" s="38">
        <f t="shared" si="22"/>
        <v>0</v>
      </c>
      <c r="K168" s="39">
        <f t="shared" si="23"/>
        <v>0</v>
      </c>
    </row>
    <row r="169" spans="5:11" ht="25" customHeight="1" x14ac:dyDescent="0.2">
      <c r="E169" s="34">
        <f t="shared" si="18"/>
        <v>0</v>
      </c>
      <c r="F169" s="35" t="str">
        <f t="shared" si="19"/>
        <v>-</v>
      </c>
      <c r="G169" s="36" t="str">
        <f t="shared" si="20"/>
        <v>-</v>
      </c>
      <c r="H169" s="37">
        <f t="shared" si="24"/>
        <v>0</v>
      </c>
      <c r="I169" s="37">
        <f t="shared" si="21"/>
        <v>0</v>
      </c>
      <c r="J169" s="38">
        <f t="shared" si="22"/>
        <v>0</v>
      </c>
      <c r="K169" s="39">
        <f t="shared" si="23"/>
        <v>0</v>
      </c>
    </row>
    <row r="170" spans="5:11" ht="25" customHeight="1" x14ac:dyDescent="0.2">
      <c r="E170" s="34">
        <f t="shared" si="18"/>
        <v>0</v>
      </c>
      <c r="F170" s="35" t="str">
        <f t="shared" si="19"/>
        <v>-</v>
      </c>
      <c r="G170" s="36" t="str">
        <f t="shared" si="20"/>
        <v>-</v>
      </c>
      <c r="H170" s="37">
        <f t="shared" si="24"/>
        <v>0</v>
      </c>
      <c r="I170" s="37">
        <f t="shared" si="21"/>
        <v>0</v>
      </c>
      <c r="J170" s="38">
        <f t="shared" si="22"/>
        <v>0</v>
      </c>
      <c r="K170" s="39">
        <f t="shared" si="23"/>
        <v>0</v>
      </c>
    </row>
    <row r="171" spans="5:11" ht="25" customHeight="1" x14ac:dyDescent="0.2">
      <c r="E171" s="34">
        <f t="shared" si="18"/>
        <v>0</v>
      </c>
      <c r="F171" s="35" t="str">
        <f t="shared" si="19"/>
        <v>-</v>
      </c>
      <c r="G171" s="36" t="str">
        <f t="shared" si="20"/>
        <v>-</v>
      </c>
      <c r="H171" s="37">
        <f t="shared" si="24"/>
        <v>0</v>
      </c>
      <c r="I171" s="37">
        <f t="shared" si="21"/>
        <v>0</v>
      </c>
      <c r="J171" s="38">
        <f t="shared" si="22"/>
        <v>0</v>
      </c>
      <c r="K171" s="39">
        <f t="shared" si="23"/>
        <v>0</v>
      </c>
    </row>
    <row r="172" spans="5:11" ht="25" customHeight="1" x14ac:dyDescent="0.2">
      <c r="E172" s="34">
        <f t="shared" si="18"/>
        <v>0</v>
      </c>
      <c r="F172" s="35" t="str">
        <f t="shared" si="19"/>
        <v>-</v>
      </c>
      <c r="G172" s="36" t="str">
        <f t="shared" si="20"/>
        <v>-</v>
      </c>
      <c r="H172" s="37">
        <f t="shared" si="24"/>
        <v>0</v>
      </c>
      <c r="I172" s="37">
        <f t="shared" si="21"/>
        <v>0</v>
      </c>
      <c r="J172" s="38">
        <f t="shared" si="22"/>
        <v>0</v>
      </c>
      <c r="K172" s="39">
        <f t="shared" si="23"/>
        <v>0</v>
      </c>
    </row>
    <row r="173" spans="5:11" ht="25" customHeight="1" x14ac:dyDescent="0.2">
      <c r="E173" s="34">
        <f t="shared" si="18"/>
        <v>0</v>
      </c>
      <c r="F173" s="35" t="str">
        <f t="shared" si="19"/>
        <v>-</v>
      </c>
      <c r="G173" s="36" t="str">
        <f t="shared" si="20"/>
        <v>-</v>
      </c>
      <c r="H173" s="37">
        <f t="shared" si="24"/>
        <v>0</v>
      </c>
      <c r="I173" s="37">
        <f t="shared" si="21"/>
        <v>0</v>
      </c>
      <c r="J173" s="38">
        <f t="shared" si="22"/>
        <v>0</v>
      </c>
      <c r="K173" s="39">
        <f t="shared" si="23"/>
        <v>0</v>
      </c>
    </row>
    <row r="174" spans="5:11" ht="25" customHeight="1" x14ac:dyDescent="0.2">
      <c r="E174" s="34">
        <f t="shared" si="18"/>
        <v>0</v>
      </c>
      <c r="F174" s="35" t="str">
        <f t="shared" si="19"/>
        <v>-</v>
      </c>
      <c r="G174" s="36" t="str">
        <f t="shared" si="20"/>
        <v>-</v>
      </c>
      <c r="H174" s="37">
        <f t="shared" si="24"/>
        <v>0</v>
      </c>
      <c r="I174" s="37">
        <f t="shared" si="21"/>
        <v>0</v>
      </c>
      <c r="J174" s="38">
        <f t="shared" si="22"/>
        <v>0</v>
      </c>
      <c r="K174" s="39">
        <f t="shared" si="23"/>
        <v>0</v>
      </c>
    </row>
    <row r="175" spans="5:11" ht="25" customHeight="1" x14ac:dyDescent="0.2">
      <c r="E175" s="34">
        <f t="shared" si="18"/>
        <v>0</v>
      </c>
      <c r="F175" s="35" t="str">
        <f t="shared" si="19"/>
        <v>-</v>
      </c>
      <c r="G175" s="36" t="str">
        <f t="shared" si="20"/>
        <v>-</v>
      </c>
      <c r="H175" s="37">
        <f t="shared" si="24"/>
        <v>0</v>
      </c>
      <c r="I175" s="37">
        <f t="shared" si="21"/>
        <v>0</v>
      </c>
      <c r="J175" s="38">
        <f t="shared" si="22"/>
        <v>0</v>
      </c>
      <c r="K175" s="39">
        <f t="shared" si="23"/>
        <v>0</v>
      </c>
    </row>
    <row r="176" spans="5:11" ht="25" customHeight="1" x14ac:dyDescent="0.2">
      <c r="E176" s="34">
        <f t="shared" si="18"/>
        <v>0</v>
      </c>
      <c r="F176" s="35" t="str">
        <f t="shared" si="19"/>
        <v>-</v>
      </c>
      <c r="G176" s="36" t="str">
        <f t="shared" si="20"/>
        <v>-</v>
      </c>
      <c r="H176" s="37">
        <f t="shared" si="24"/>
        <v>0</v>
      </c>
      <c r="I176" s="37">
        <f t="shared" si="21"/>
        <v>0</v>
      </c>
      <c r="J176" s="38">
        <f t="shared" si="22"/>
        <v>0</v>
      </c>
      <c r="K176" s="39">
        <f t="shared" si="23"/>
        <v>0</v>
      </c>
    </row>
    <row r="177" spans="5:11" ht="25" customHeight="1" x14ac:dyDescent="0.2">
      <c r="E177" s="34">
        <f t="shared" si="18"/>
        <v>0</v>
      </c>
      <c r="F177" s="35" t="str">
        <f t="shared" si="19"/>
        <v>-</v>
      </c>
      <c r="G177" s="36" t="str">
        <f t="shared" si="20"/>
        <v>-</v>
      </c>
      <c r="H177" s="37">
        <f t="shared" si="24"/>
        <v>0</v>
      </c>
      <c r="I177" s="37">
        <f t="shared" si="21"/>
        <v>0</v>
      </c>
      <c r="J177" s="38">
        <f t="shared" si="22"/>
        <v>0</v>
      </c>
      <c r="K177" s="39">
        <f t="shared" si="23"/>
        <v>0</v>
      </c>
    </row>
    <row r="178" spans="5:11" ht="25" customHeight="1" x14ac:dyDescent="0.2">
      <c r="E178" s="34">
        <f t="shared" si="18"/>
        <v>0</v>
      </c>
      <c r="F178" s="35" t="str">
        <f t="shared" si="19"/>
        <v>-</v>
      </c>
      <c r="G178" s="36" t="str">
        <f t="shared" si="20"/>
        <v>-</v>
      </c>
      <c r="H178" s="37">
        <f t="shared" si="24"/>
        <v>0</v>
      </c>
      <c r="I178" s="37">
        <f t="shared" si="21"/>
        <v>0</v>
      </c>
      <c r="J178" s="38">
        <f t="shared" si="22"/>
        <v>0</v>
      </c>
      <c r="K178" s="39">
        <f t="shared" si="23"/>
        <v>0</v>
      </c>
    </row>
    <row r="179" spans="5:11" ht="25" customHeight="1" x14ac:dyDescent="0.2">
      <c r="E179" s="34">
        <f t="shared" si="18"/>
        <v>0</v>
      </c>
      <c r="F179" s="35" t="str">
        <f t="shared" si="19"/>
        <v>-</v>
      </c>
      <c r="G179" s="36" t="str">
        <f t="shared" si="20"/>
        <v>-</v>
      </c>
      <c r="H179" s="37">
        <f t="shared" si="24"/>
        <v>0</v>
      </c>
      <c r="I179" s="37">
        <f t="shared" si="21"/>
        <v>0</v>
      </c>
      <c r="J179" s="38">
        <f t="shared" si="22"/>
        <v>0</v>
      </c>
      <c r="K179" s="39">
        <f t="shared" si="23"/>
        <v>0</v>
      </c>
    </row>
    <row r="180" spans="5:11" ht="25" customHeight="1" x14ac:dyDescent="0.2">
      <c r="E180" s="34">
        <f t="shared" si="18"/>
        <v>0</v>
      </c>
      <c r="F180" s="35" t="str">
        <f t="shared" si="19"/>
        <v>-</v>
      </c>
      <c r="G180" s="36" t="str">
        <f t="shared" si="20"/>
        <v>-</v>
      </c>
      <c r="H180" s="37">
        <f t="shared" si="24"/>
        <v>0</v>
      </c>
      <c r="I180" s="37">
        <f t="shared" si="21"/>
        <v>0</v>
      </c>
      <c r="J180" s="38">
        <f t="shared" si="22"/>
        <v>0</v>
      </c>
      <c r="K180" s="39">
        <f t="shared" si="23"/>
        <v>0</v>
      </c>
    </row>
    <row r="181" spans="5:11" ht="25" customHeight="1" x14ac:dyDescent="0.2">
      <c r="E181" s="34">
        <f t="shared" si="18"/>
        <v>0</v>
      </c>
      <c r="F181" s="35" t="str">
        <f t="shared" si="19"/>
        <v>-</v>
      </c>
      <c r="G181" s="36" t="str">
        <f t="shared" si="20"/>
        <v>-</v>
      </c>
      <c r="H181" s="37">
        <f t="shared" si="24"/>
        <v>0</v>
      </c>
      <c r="I181" s="37">
        <f t="shared" si="21"/>
        <v>0</v>
      </c>
      <c r="J181" s="38">
        <f t="shared" si="22"/>
        <v>0</v>
      </c>
      <c r="K181" s="39">
        <f t="shared" si="23"/>
        <v>0</v>
      </c>
    </row>
    <row r="182" spans="5:11" ht="25" customHeight="1" x14ac:dyDescent="0.2">
      <c r="E182" s="34">
        <f t="shared" si="18"/>
        <v>0</v>
      </c>
      <c r="F182" s="35" t="str">
        <f t="shared" si="19"/>
        <v>-</v>
      </c>
      <c r="G182" s="36" t="str">
        <f t="shared" si="20"/>
        <v>-</v>
      </c>
      <c r="H182" s="37">
        <f t="shared" si="24"/>
        <v>0</v>
      </c>
      <c r="I182" s="37">
        <f t="shared" si="21"/>
        <v>0</v>
      </c>
      <c r="J182" s="38">
        <f t="shared" si="22"/>
        <v>0</v>
      </c>
      <c r="K182" s="39">
        <f t="shared" si="23"/>
        <v>0</v>
      </c>
    </row>
    <row r="183" spans="5:11" ht="25" customHeight="1" x14ac:dyDescent="0.2">
      <c r="E183" s="34">
        <f t="shared" si="18"/>
        <v>0</v>
      </c>
      <c r="F183" s="35" t="str">
        <f t="shared" si="19"/>
        <v>-</v>
      </c>
      <c r="G183" s="36" t="str">
        <f t="shared" si="20"/>
        <v>-</v>
      </c>
      <c r="H183" s="37">
        <f t="shared" si="24"/>
        <v>0</v>
      </c>
      <c r="I183" s="37">
        <f t="shared" si="21"/>
        <v>0</v>
      </c>
      <c r="J183" s="38">
        <f t="shared" si="22"/>
        <v>0</v>
      </c>
      <c r="K183" s="39">
        <f t="shared" si="23"/>
        <v>0</v>
      </c>
    </row>
    <row r="184" spans="5:11" ht="25" customHeight="1" x14ac:dyDescent="0.2">
      <c r="E184" s="34">
        <f t="shared" si="18"/>
        <v>0</v>
      </c>
      <c r="F184" s="35" t="str">
        <f t="shared" si="19"/>
        <v>-</v>
      </c>
      <c r="G184" s="36" t="str">
        <f t="shared" si="20"/>
        <v>-</v>
      </c>
      <c r="H184" s="37">
        <f t="shared" si="24"/>
        <v>0</v>
      </c>
      <c r="I184" s="37">
        <f t="shared" si="21"/>
        <v>0</v>
      </c>
      <c r="J184" s="38">
        <f t="shared" si="22"/>
        <v>0</v>
      </c>
      <c r="K184" s="39">
        <f t="shared" si="23"/>
        <v>0</v>
      </c>
    </row>
    <row r="185" spans="5:11" ht="25" customHeight="1" x14ac:dyDescent="0.2">
      <c r="E185" s="34">
        <f t="shared" si="18"/>
        <v>0</v>
      </c>
      <c r="F185" s="35" t="str">
        <f t="shared" si="19"/>
        <v>-</v>
      </c>
      <c r="G185" s="36" t="str">
        <f t="shared" si="20"/>
        <v>-</v>
      </c>
      <c r="H185" s="37">
        <f t="shared" si="24"/>
        <v>0</v>
      </c>
      <c r="I185" s="37">
        <f t="shared" si="21"/>
        <v>0</v>
      </c>
      <c r="J185" s="38">
        <f t="shared" si="22"/>
        <v>0</v>
      </c>
      <c r="K185" s="39">
        <f t="shared" si="23"/>
        <v>0</v>
      </c>
    </row>
    <row r="186" spans="5:11" ht="25" customHeight="1" x14ac:dyDescent="0.2">
      <c r="E186" s="34">
        <f t="shared" si="18"/>
        <v>0</v>
      </c>
      <c r="F186" s="35" t="str">
        <f t="shared" si="19"/>
        <v>-</v>
      </c>
      <c r="G186" s="36" t="str">
        <f t="shared" si="20"/>
        <v>-</v>
      </c>
      <c r="H186" s="37">
        <f t="shared" si="24"/>
        <v>0</v>
      </c>
      <c r="I186" s="37">
        <f t="shared" si="21"/>
        <v>0</v>
      </c>
      <c r="J186" s="38">
        <f t="shared" si="22"/>
        <v>0</v>
      </c>
      <c r="K186" s="39">
        <f t="shared" si="23"/>
        <v>0</v>
      </c>
    </row>
    <row r="187" spans="5:11" ht="25" customHeight="1" x14ac:dyDescent="0.2">
      <c r="E187" s="34">
        <f t="shared" si="18"/>
        <v>0</v>
      </c>
      <c r="F187" s="35" t="str">
        <f t="shared" si="19"/>
        <v>-</v>
      </c>
      <c r="G187" s="36" t="str">
        <f t="shared" si="20"/>
        <v>-</v>
      </c>
      <c r="H187" s="37">
        <f t="shared" si="24"/>
        <v>0</v>
      </c>
      <c r="I187" s="37">
        <f t="shared" si="21"/>
        <v>0</v>
      </c>
      <c r="J187" s="38">
        <f t="shared" si="22"/>
        <v>0</v>
      </c>
      <c r="K187" s="39">
        <f t="shared" si="23"/>
        <v>0</v>
      </c>
    </row>
    <row r="188" spans="5:11" ht="25" customHeight="1" x14ac:dyDescent="0.2">
      <c r="E188" s="34">
        <f t="shared" si="18"/>
        <v>0</v>
      </c>
      <c r="F188" s="35" t="str">
        <f t="shared" si="19"/>
        <v>-</v>
      </c>
      <c r="G188" s="36" t="str">
        <f t="shared" si="20"/>
        <v>-</v>
      </c>
      <c r="H188" s="37">
        <f t="shared" si="24"/>
        <v>0</v>
      </c>
      <c r="I188" s="37">
        <f t="shared" si="21"/>
        <v>0</v>
      </c>
      <c r="J188" s="38">
        <f t="shared" si="22"/>
        <v>0</v>
      </c>
      <c r="K188" s="39">
        <f t="shared" si="23"/>
        <v>0</v>
      </c>
    </row>
    <row r="189" spans="5:11" ht="25" customHeight="1" x14ac:dyDescent="0.2">
      <c r="E189" s="34">
        <f t="shared" si="18"/>
        <v>0</v>
      </c>
      <c r="F189" s="35" t="str">
        <f t="shared" si="19"/>
        <v>-</v>
      </c>
      <c r="G189" s="36" t="str">
        <f t="shared" si="20"/>
        <v>-</v>
      </c>
      <c r="H189" s="37">
        <f t="shared" si="24"/>
        <v>0</v>
      </c>
      <c r="I189" s="37">
        <f t="shared" si="21"/>
        <v>0</v>
      </c>
      <c r="J189" s="38">
        <f t="shared" si="22"/>
        <v>0</v>
      </c>
      <c r="K189" s="39">
        <f t="shared" si="23"/>
        <v>0</v>
      </c>
    </row>
    <row r="190" spans="5:11" ht="25" customHeight="1" x14ac:dyDescent="0.2">
      <c r="E190" s="34">
        <f t="shared" si="18"/>
        <v>0</v>
      </c>
      <c r="F190" s="35" t="str">
        <f t="shared" si="19"/>
        <v>-</v>
      </c>
      <c r="G190" s="36" t="str">
        <f t="shared" si="20"/>
        <v>-</v>
      </c>
      <c r="H190" s="37">
        <f t="shared" si="24"/>
        <v>0</v>
      </c>
      <c r="I190" s="37">
        <f t="shared" si="21"/>
        <v>0</v>
      </c>
      <c r="J190" s="38">
        <f t="shared" si="22"/>
        <v>0</v>
      </c>
      <c r="K190" s="39">
        <f t="shared" si="23"/>
        <v>0</v>
      </c>
    </row>
    <row r="191" spans="5:11" ht="25" customHeight="1" x14ac:dyDescent="0.2">
      <c r="E191" s="34">
        <f t="shared" si="18"/>
        <v>0</v>
      </c>
      <c r="F191" s="35" t="str">
        <f t="shared" si="19"/>
        <v>-</v>
      </c>
      <c r="G191" s="36" t="str">
        <f t="shared" si="20"/>
        <v>-</v>
      </c>
      <c r="H191" s="37">
        <f t="shared" si="24"/>
        <v>0</v>
      </c>
      <c r="I191" s="37">
        <f t="shared" si="21"/>
        <v>0</v>
      </c>
      <c r="J191" s="38">
        <f t="shared" si="22"/>
        <v>0</v>
      </c>
      <c r="K191" s="39">
        <f t="shared" si="23"/>
        <v>0</v>
      </c>
    </row>
    <row r="192" spans="5:11" ht="25" customHeight="1" x14ac:dyDescent="0.2">
      <c r="E192" s="34">
        <f t="shared" si="18"/>
        <v>0</v>
      </c>
      <c r="F192" s="35" t="str">
        <f t="shared" si="19"/>
        <v>-</v>
      </c>
      <c r="G192" s="36" t="str">
        <f t="shared" si="20"/>
        <v>-</v>
      </c>
      <c r="H192" s="37">
        <f t="shared" si="24"/>
        <v>0</v>
      </c>
      <c r="I192" s="37">
        <f t="shared" si="21"/>
        <v>0</v>
      </c>
      <c r="J192" s="38">
        <f t="shared" si="22"/>
        <v>0</v>
      </c>
      <c r="K192" s="39">
        <f t="shared" si="23"/>
        <v>0</v>
      </c>
    </row>
    <row r="193" spans="5:11" ht="25" customHeight="1" x14ac:dyDescent="0.2">
      <c r="E193" s="34">
        <f t="shared" si="18"/>
        <v>0</v>
      </c>
      <c r="F193" s="35" t="str">
        <f t="shared" si="19"/>
        <v>-</v>
      </c>
      <c r="G193" s="36" t="str">
        <f t="shared" si="20"/>
        <v>-</v>
      </c>
      <c r="H193" s="37">
        <f t="shared" si="24"/>
        <v>0</v>
      </c>
      <c r="I193" s="37">
        <f t="shared" si="21"/>
        <v>0</v>
      </c>
      <c r="J193" s="38">
        <f t="shared" si="22"/>
        <v>0</v>
      </c>
      <c r="K193" s="39">
        <f t="shared" si="23"/>
        <v>0</v>
      </c>
    </row>
    <row r="194" spans="5:11" ht="25" customHeight="1" x14ac:dyDescent="0.2">
      <c r="E194" s="34">
        <f t="shared" si="18"/>
        <v>0</v>
      </c>
      <c r="F194" s="35" t="str">
        <f t="shared" si="19"/>
        <v>-</v>
      </c>
      <c r="G194" s="36" t="str">
        <f t="shared" si="20"/>
        <v>-</v>
      </c>
      <c r="H194" s="37">
        <f t="shared" si="24"/>
        <v>0</v>
      </c>
      <c r="I194" s="37">
        <f t="shared" si="21"/>
        <v>0</v>
      </c>
      <c r="J194" s="38">
        <f t="shared" si="22"/>
        <v>0</v>
      </c>
      <c r="K194" s="39">
        <f t="shared" si="23"/>
        <v>0</v>
      </c>
    </row>
    <row r="195" spans="5:11" ht="25" customHeight="1" x14ac:dyDescent="0.2">
      <c r="E195" s="34">
        <f t="shared" si="18"/>
        <v>0</v>
      </c>
      <c r="F195" s="35" t="str">
        <f t="shared" si="19"/>
        <v>-</v>
      </c>
      <c r="G195" s="36" t="str">
        <f t="shared" si="20"/>
        <v>-</v>
      </c>
      <c r="H195" s="37">
        <f t="shared" si="24"/>
        <v>0</v>
      </c>
      <c r="I195" s="37">
        <f t="shared" si="21"/>
        <v>0</v>
      </c>
      <c r="J195" s="38">
        <f t="shared" si="22"/>
        <v>0</v>
      </c>
      <c r="K195" s="39">
        <f t="shared" si="23"/>
        <v>0</v>
      </c>
    </row>
    <row r="196" spans="5:11" ht="25" customHeight="1" x14ac:dyDescent="0.2">
      <c r="E196" s="34">
        <f t="shared" si="18"/>
        <v>0</v>
      </c>
      <c r="F196" s="35" t="str">
        <f t="shared" si="19"/>
        <v>-</v>
      </c>
      <c r="G196" s="36" t="str">
        <f t="shared" si="20"/>
        <v>-</v>
      </c>
      <c r="H196" s="37">
        <f t="shared" si="24"/>
        <v>0</v>
      </c>
      <c r="I196" s="37">
        <f t="shared" si="21"/>
        <v>0</v>
      </c>
      <c r="J196" s="38">
        <f t="shared" si="22"/>
        <v>0</v>
      </c>
      <c r="K196" s="39">
        <f t="shared" si="23"/>
        <v>0</v>
      </c>
    </row>
    <row r="197" spans="5:11" ht="25" customHeight="1" x14ac:dyDescent="0.2">
      <c r="E197" s="34">
        <f t="shared" si="18"/>
        <v>0</v>
      </c>
      <c r="F197" s="35" t="str">
        <f t="shared" si="19"/>
        <v>-</v>
      </c>
      <c r="G197" s="36" t="str">
        <f t="shared" si="20"/>
        <v>-</v>
      </c>
      <c r="H197" s="37">
        <f t="shared" si="24"/>
        <v>0</v>
      </c>
      <c r="I197" s="37">
        <f t="shared" si="21"/>
        <v>0</v>
      </c>
      <c r="J197" s="38">
        <f t="shared" si="22"/>
        <v>0</v>
      </c>
      <c r="K197" s="39">
        <f t="shared" si="23"/>
        <v>0</v>
      </c>
    </row>
    <row r="198" spans="5:11" ht="25" customHeight="1" x14ac:dyDescent="0.2">
      <c r="E198" s="34">
        <f t="shared" ref="E198:E261" si="25">IF(H198=0,0,E197+1)</f>
        <v>0</v>
      </c>
      <c r="F198" s="35" t="str">
        <f t="shared" ref="F198:F261" si="26">IF(H198=0,"-",DATE(YEAR(F197),MONTH(F197)+1,DAY(F197)))</f>
        <v>-</v>
      </c>
      <c r="G198" s="36" t="str">
        <f t="shared" ref="G198:G261" si="27">TEXT(F198,"YYYY")</f>
        <v>-</v>
      </c>
      <c r="H198" s="37">
        <f t="shared" si="24"/>
        <v>0</v>
      </c>
      <c r="I198" s="37">
        <f t="shared" ref="I198:I261" si="28">IF(IF(MOD(E198,12)=1,I197*(1+$C$6),I197)&gt;H198,H198,IF(MOD(E198,12)=1,I197*(1+$C$6),I197))</f>
        <v>0</v>
      </c>
      <c r="J198" s="38">
        <f t="shared" ref="J198:J261" si="29">IF(H198=0,0,$C$5)</f>
        <v>0</v>
      </c>
      <c r="K198" s="39">
        <f t="shared" ref="K198:K261" si="30">IF(H198=0,0,(H198-I198)*(1+NOMINAL(J198,12)/12))</f>
        <v>0</v>
      </c>
    </row>
    <row r="199" spans="5:11" ht="25" customHeight="1" x14ac:dyDescent="0.2">
      <c r="E199" s="34">
        <f t="shared" si="25"/>
        <v>0</v>
      </c>
      <c r="F199" s="35" t="str">
        <f t="shared" si="26"/>
        <v>-</v>
      </c>
      <c r="G199" s="36" t="str">
        <f t="shared" si="27"/>
        <v>-</v>
      </c>
      <c r="H199" s="37">
        <f t="shared" ref="H199:H262" si="31">K198</f>
        <v>0</v>
      </c>
      <c r="I199" s="37">
        <f t="shared" si="28"/>
        <v>0</v>
      </c>
      <c r="J199" s="38">
        <f t="shared" si="29"/>
        <v>0</v>
      </c>
      <c r="K199" s="39">
        <f t="shared" si="30"/>
        <v>0</v>
      </c>
    </row>
    <row r="200" spans="5:11" ht="25" customHeight="1" x14ac:dyDescent="0.2">
      <c r="E200" s="34">
        <f t="shared" si="25"/>
        <v>0</v>
      </c>
      <c r="F200" s="35" t="str">
        <f t="shared" si="26"/>
        <v>-</v>
      </c>
      <c r="G200" s="36" t="str">
        <f t="shared" si="27"/>
        <v>-</v>
      </c>
      <c r="H200" s="37">
        <f t="shared" si="31"/>
        <v>0</v>
      </c>
      <c r="I200" s="37">
        <f t="shared" si="28"/>
        <v>0</v>
      </c>
      <c r="J200" s="38">
        <f t="shared" si="29"/>
        <v>0</v>
      </c>
      <c r="K200" s="39">
        <f t="shared" si="30"/>
        <v>0</v>
      </c>
    </row>
    <row r="201" spans="5:11" ht="25" customHeight="1" x14ac:dyDescent="0.2">
      <c r="E201" s="34">
        <f t="shared" si="25"/>
        <v>0</v>
      </c>
      <c r="F201" s="35" t="str">
        <f t="shared" si="26"/>
        <v>-</v>
      </c>
      <c r="G201" s="36" t="str">
        <f t="shared" si="27"/>
        <v>-</v>
      </c>
      <c r="H201" s="37">
        <f t="shared" si="31"/>
        <v>0</v>
      </c>
      <c r="I201" s="37">
        <f t="shared" si="28"/>
        <v>0</v>
      </c>
      <c r="J201" s="38">
        <f t="shared" si="29"/>
        <v>0</v>
      </c>
      <c r="K201" s="39">
        <f t="shared" si="30"/>
        <v>0</v>
      </c>
    </row>
    <row r="202" spans="5:11" ht="25" customHeight="1" x14ac:dyDescent="0.2">
      <c r="E202" s="34">
        <f t="shared" si="25"/>
        <v>0</v>
      </c>
      <c r="F202" s="35" t="str">
        <f t="shared" si="26"/>
        <v>-</v>
      </c>
      <c r="G202" s="36" t="str">
        <f t="shared" si="27"/>
        <v>-</v>
      </c>
      <c r="H202" s="37">
        <f t="shared" si="31"/>
        <v>0</v>
      </c>
      <c r="I202" s="37">
        <f t="shared" si="28"/>
        <v>0</v>
      </c>
      <c r="J202" s="38">
        <f t="shared" si="29"/>
        <v>0</v>
      </c>
      <c r="K202" s="39">
        <f t="shared" si="30"/>
        <v>0</v>
      </c>
    </row>
    <row r="203" spans="5:11" ht="25" customHeight="1" x14ac:dyDescent="0.2">
      <c r="E203" s="34">
        <f t="shared" si="25"/>
        <v>0</v>
      </c>
      <c r="F203" s="35" t="str">
        <f t="shared" si="26"/>
        <v>-</v>
      </c>
      <c r="G203" s="36" t="str">
        <f t="shared" si="27"/>
        <v>-</v>
      </c>
      <c r="H203" s="37">
        <f t="shared" si="31"/>
        <v>0</v>
      </c>
      <c r="I203" s="37">
        <f t="shared" si="28"/>
        <v>0</v>
      </c>
      <c r="J203" s="38">
        <f t="shared" si="29"/>
        <v>0</v>
      </c>
      <c r="K203" s="39">
        <f t="shared" si="30"/>
        <v>0</v>
      </c>
    </row>
    <row r="204" spans="5:11" ht="25" customHeight="1" x14ac:dyDescent="0.2">
      <c r="E204" s="34">
        <f t="shared" si="25"/>
        <v>0</v>
      </c>
      <c r="F204" s="35" t="str">
        <f t="shared" si="26"/>
        <v>-</v>
      </c>
      <c r="G204" s="36" t="str">
        <f t="shared" si="27"/>
        <v>-</v>
      </c>
      <c r="H204" s="37">
        <f t="shared" si="31"/>
        <v>0</v>
      </c>
      <c r="I204" s="37">
        <f t="shared" si="28"/>
        <v>0</v>
      </c>
      <c r="J204" s="38">
        <f t="shared" si="29"/>
        <v>0</v>
      </c>
      <c r="K204" s="39">
        <f t="shared" si="30"/>
        <v>0</v>
      </c>
    </row>
    <row r="205" spans="5:11" ht="25" customHeight="1" x14ac:dyDescent="0.2">
      <c r="E205" s="34">
        <f t="shared" si="25"/>
        <v>0</v>
      </c>
      <c r="F205" s="35" t="str">
        <f t="shared" si="26"/>
        <v>-</v>
      </c>
      <c r="G205" s="36" t="str">
        <f t="shared" si="27"/>
        <v>-</v>
      </c>
      <c r="H205" s="37">
        <f t="shared" si="31"/>
        <v>0</v>
      </c>
      <c r="I205" s="37">
        <f t="shared" si="28"/>
        <v>0</v>
      </c>
      <c r="J205" s="38">
        <f t="shared" si="29"/>
        <v>0</v>
      </c>
      <c r="K205" s="39">
        <f t="shared" si="30"/>
        <v>0</v>
      </c>
    </row>
    <row r="206" spans="5:11" ht="25" customHeight="1" x14ac:dyDescent="0.2">
      <c r="E206" s="34">
        <f t="shared" si="25"/>
        <v>0</v>
      </c>
      <c r="F206" s="35" t="str">
        <f t="shared" si="26"/>
        <v>-</v>
      </c>
      <c r="G206" s="36" t="str">
        <f t="shared" si="27"/>
        <v>-</v>
      </c>
      <c r="H206" s="37">
        <f t="shared" si="31"/>
        <v>0</v>
      </c>
      <c r="I206" s="37">
        <f t="shared" si="28"/>
        <v>0</v>
      </c>
      <c r="J206" s="38">
        <f t="shared" si="29"/>
        <v>0</v>
      </c>
      <c r="K206" s="39">
        <f t="shared" si="30"/>
        <v>0</v>
      </c>
    </row>
    <row r="207" spans="5:11" ht="25" customHeight="1" x14ac:dyDescent="0.2">
      <c r="E207" s="34">
        <f t="shared" si="25"/>
        <v>0</v>
      </c>
      <c r="F207" s="35" t="str">
        <f t="shared" si="26"/>
        <v>-</v>
      </c>
      <c r="G207" s="36" t="str">
        <f t="shared" si="27"/>
        <v>-</v>
      </c>
      <c r="H207" s="37">
        <f t="shared" si="31"/>
        <v>0</v>
      </c>
      <c r="I207" s="37">
        <f t="shared" si="28"/>
        <v>0</v>
      </c>
      <c r="J207" s="38">
        <f t="shared" si="29"/>
        <v>0</v>
      </c>
      <c r="K207" s="39">
        <f t="shared" si="30"/>
        <v>0</v>
      </c>
    </row>
    <row r="208" spans="5:11" ht="25" customHeight="1" x14ac:dyDescent="0.2">
      <c r="E208" s="34">
        <f t="shared" si="25"/>
        <v>0</v>
      </c>
      <c r="F208" s="35" t="str">
        <f t="shared" si="26"/>
        <v>-</v>
      </c>
      <c r="G208" s="36" t="str">
        <f t="shared" si="27"/>
        <v>-</v>
      </c>
      <c r="H208" s="37">
        <f t="shared" si="31"/>
        <v>0</v>
      </c>
      <c r="I208" s="37">
        <f t="shared" si="28"/>
        <v>0</v>
      </c>
      <c r="J208" s="38">
        <f t="shared" si="29"/>
        <v>0</v>
      </c>
      <c r="K208" s="39">
        <f t="shared" si="30"/>
        <v>0</v>
      </c>
    </row>
    <row r="209" spans="5:11" ht="25" customHeight="1" x14ac:dyDescent="0.2">
      <c r="E209" s="34">
        <f t="shared" si="25"/>
        <v>0</v>
      </c>
      <c r="F209" s="35" t="str">
        <f t="shared" si="26"/>
        <v>-</v>
      </c>
      <c r="G209" s="36" t="str">
        <f t="shared" si="27"/>
        <v>-</v>
      </c>
      <c r="H209" s="37">
        <f t="shared" si="31"/>
        <v>0</v>
      </c>
      <c r="I209" s="37">
        <f t="shared" si="28"/>
        <v>0</v>
      </c>
      <c r="J209" s="38">
        <f t="shared" si="29"/>
        <v>0</v>
      </c>
      <c r="K209" s="39">
        <f t="shared" si="30"/>
        <v>0</v>
      </c>
    </row>
    <row r="210" spans="5:11" ht="25" customHeight="1" x14ac:dyDescent="0.2">
      <c r="E210" s="34">
        <f t="shared" si="25"/>
        <v>0</v>
      </c>
      <c r="F210" s="35" t="str">
        <f t="shared" si="26"/>
        <v>-</v>
      </c>
      <c r="G210" s="36" t="str">
        <f t="shared" si="27"/>
        <v>-</v>
      </c>
      <c r="H210" s="37">
        <f t="shared" si="31"/>
        <v>0</v>
      </c>
      <c r="I210" s="37">
        <f t="shared" si="28"/>
        <v>0</v>
      </c>
      <c r="J210" s="38">
        <f t="shared" si="29"/>
        <v>0</v>
      </c>
      <c r="K210" s="39">
        <f t="shared" si="30"/>
        <v>0</v>
      </c>
    </row>
    <row r="211" spans="5:11" ht="25" customHeight="1" x14ac:dyDescent="0.2">
      <c r="E211" s="34">
        <f t="shared" si="25"/>
        <v>0</v>
      </c>
      <c r="F211" s="35" t="str">
        <f t="shared" si="26"/>
        <v>-</v>
      </c>
      <c r="G211" s="36" t="str">
        <f t="shared" si="27"/>
        <v>-</v>
      </c>
      <c r="H211" s="37">
        <f t="shared" si="31"/>
        <v>0</v>
      </c>
      <c r="I211" s="37">
        <f t="shared" si="28"/>
        <v>0</v>
      </c>
      <c r="J211" s="38">
        <f t="shared" si="29"/>
        <v>0</v>
      </c>
      <c r="K211" s="39">
        <f t="shared" si="30"/>
        <v>0</v>
      </c>
    </row>
    <row r="212" spans="5:11" ht="25" customHeight="1" x14ac:dyDescent="0.2">
      <c r="E212" s="34">
        <f t="shared" si="25"/>
        <v>0</v>
      </c>
      <c r="F212" s="35" t="str">
        <f t="shared" si="26"/>
        <v>-</v>
      </c>
      <c r="G212" s="36" t="str">
        <f t="shared" si="27"/>
        <v>-</v>
      </c>
      <c r="H212" s="37">
        <f t="shared" si="31"/>
        <v>0</v>
      </c>
      <c r="I212" s="37">
        <f t="shared" si="28"/>
        <v>0</v>
      </c>
      <c r="J212" s="38">
        <f t="shared" si="29"/>
        <v>0</v>
      </c>
      <c r="K212" s="39">
        <f t="shared" si="30"/>
        <v>0</v>
      </c>
    </row>
    <row r="213" spans="5:11" ht="25" customHeight="1" x14ac:dyDescent="0.2">
      <c r="E213" s="34">
        <f t="shared" si="25"/>
        <v>0</v>
      </c>
      <c r="F213" s="35" t="str">
        <f t="shared" si="26"/>
        <v>-</v>
      </c>
      <c r="G213" s="36" t="str">
        <f t="shared" si="27"/>
        <v>-</v>
      </c>
      <c r="H213" s="37">
        <f t="shared" si="31"/>
        <v>0</v>
      </c>
      <c r="I213" s="37">
        <f t="shared" si="28"/>
        <v>0</v>
      </c>
      <c r="J213" s="38">
        <f t="shared" si="29"/>
        <v>0</v>
      </c>
      <c r="K213" s="39">
        <f t="shared" si="30"/>
        <v>0</v>
      </c>
    </row>
    <row r="214" spans="5:11" ht="25" customHeight="1" x14ac:dyDescent="0.2">
      <c r="E214" s="34">
        <f t="shared" si="25"/>
        <v>0</v>
      </c>
      <c r="F214" s="35" t="str">
        <f t="shared" si="26"/>
        <v>-</v>
      </c>
      <c r="G214" s="36" t="str">
        <f t="shared" si="27"/>
        <v>-</v>
      </c>
      <c r="H214" s="37">
        <f t="shared" si="31"/>
        <v>0</v>
      </c>
      <c r="I214" s="37">
        <f t="shared" si="28"/>
        <v>0</v>
      </c>
      <c r="J214" s="38">
        <f t="shared" si="29"/>
        <v>0</v>
      </c>
      <c r="K214" s="39">
        <f t="shared" si="30"/>
        <v>0</v>
      </c>
    </row>
    <row r="215" spans="5:11" ht="25" customHeight="1" x14ac:dyDescent="0.2">
      <c r="E215" s="34">
        <f t="shared" si="25"/>
        <v>0</v>
      </c>
      <c r="F215" s="35" t="str">
        <f t="shared" si="26"/>
        <v>-</v>
      </c>
      <c r="G215" s="36" t="str">
        <f t="shared" si="27"/>
        <v>-</v>
      </c>
      <c r="H215" s="37">
        <f t="shared" si="31"/>
        <v>0</v>
      </c>
      <c r="I215" s="37">
        <f t="shared" si="28"/>
        <v>0</v>
      </c>
      <c r="J215" s="38">
        <f t="shared" si="29"/>
        <v>0</v>
      </c>
      <c r="K215" s="39">
        <f t="shared" si="30"/>
        <v>0</v>
      </c>
    </row>
    <row r="216" spans="5:11" ht="25" customHeight="1" x14ac:dyDescent="0.2">
      <c r="E216" s="34">
        <f t="shared" si="25"/>
        <v>0</v>
      </c>
      <c r="F216" s="35" t="str">
        <f t="shared" si="26"/>
        <v>-</v>
      </c>
      <c r="G216" s="36" t="str">
        <f t="shared" si="27"/>
        <v>-</v>
      </c>
      <c r="H216" s="37">
        <f t="shared" si="31"/>
        <v>0</v>
      </c>
      <c r="I216" s="37">
        <f t="shared" si="28"/>
        <v>0</v>
      </c>
      <c r="J216" s="38">
        <f t="shared" si="29"/>
        <v>0</v>
      </c>
      <c r="K216" s="39">
        <f t="shared" si="30"/>
        <v>0</v>
      </c>
    </row>
    <row r="217" spans="5:11" ht="25" customHeight="1" x14ac:dyDescent="0.2">
      <c r="E217" s="34">
        <f t="shared" si="25"/>
        <v>0</v>
      </c>
      <c r="F217" s="35" t="str">
        <f t="shared" si="26"/>
        <v>-</v>
      </c>
      <c r="G217" s="36" t="str">
        <f t="shared" si="27"/>
        <v>-</v>
      </c>
      <c r="H217" s="37">
        <f t="shared" si="31"/>
        <v>0</v>
      </c>
      <c r="I217" s="37">
        <f t="shared" si="28"/>
        <v>0</v>
      </c>
      <c r="J217" s="38">
        <f t="shared" si="29"/>
        <v>0</v>
      </c>
      <c r="K217" s="39">
        <f t="shared" si="30"/>
        <v>0</v>
      </c>
    </row>
    <row r="218" spans="5:11" ht="25" customHeight="1" x14ac:dyDescent="0.2">
      <c r="E218" s="34">
        <f t="shared" si="25"/>
        <v>0</v>
      </c>
      <c r="F218" s="35" t="str">
        <f t="shared" si="26"/>
        <v>-</v>
      </c>
      <c r="G218" s="36" t="str">
        <f t="shared" si="27"/>
        <v>-</v>
      </c>
      <c r="H218" s="37">
        <f t="shared" si="31"/>
        <v>0</v>
      </c>
      <c r="I218" s="37">
        <f t="shared" si="28"/>
        <v>0</v>
      </c>
      <c r="J218" s="38">
        <f t="shared" si="29"/>
        <v>0</v>
      </c>
      <c r="K218" s="39">
        <f t="shared" si="30"/>
        <v>0</v>
      </c>
    </row>
    <row r="219" spans="5:11" ht="25" customHeight="1" x14ac:dyDescent="0.2">
      <c r="E219" s="34">
        <f t="shared" si="25"/>
        <v>0</v>
      </c>
      <c r="F219" s="35" t="str">
        <f t="shared" si="26"/>
        <v>-</v>
      </c>
      <c r="G219" s="36" t="str">
        <f t="shared" si="27"/>
        <v>-</v>
      </c>
      <c r="H219" s="37">
        <f t="shared" si="31"/>
        <v>0</v>
      </c>
      <c r="I219" s="37">
        <f t="shared" si="28"/>
        <v>0</v>
      </c>
      <c r="J219" s="38">
        <f t="shared" si="29"/>
        <v>0</v>
      </c>
      <c r="K219" s="39">
        <f t="shared" si="30"/>
        <v>0</v>
      </c>
    </row>
    <row r="220" spans="5:11" ht="25" customHeight="1" x14ac:dyDescent="0.2">
      <c r="E220" s="34">
        <f t="shared" si="25"/>
        <v>0</v>
      </c>
      <c r="F220" s="35" t="str">
        <f t="shared" si="26"/>
        <v>-</v>
      </c>
      <c r="G220" s="36" t="str">
        <f t="shared" si="27"/>
        <v>-</v>
      </c>
      <c r="H220" s="37">
        <f t="shared" si="31"/>
        <v>0</v>
      </c>
      <c r="I220" s="37">
        <f t="shared" si="28"/>
        <v>0</v>
      </c>
      <c r="J220" s="38">
        <f t="shared" si="29"/>
        <v>0</v>
      </c>
      <c r="K220" s="39">
        <f t="shared" si="30"/>
        <v>0</v>
      </c>
    </row>
    <row r="221" spans="5:11" ht="25" customHeight="1" x14ac:dyDescent="0.2">
      <c r="E221" s="34">
        <f t="shared" si="25"/>
        <v>0</v>
      </c>
      <c r="F221" s="35" t="str">
        <f t="shared" si="26"/>
        <v>-</v>
      </c>
      <c r="G221" s="36" t="str">
        <f t="shared" si="27"/>
        <v>-</v>
      </c>
      <c r="H221" s="37">
        <f t="shared" si="31"/>
        <v>0</v>
      </c>
      <c r="I221" s="37">
        <f t="shared" si="28"/>
        <v>0</v>
      </c>
      <c r="J221" s="38">
        <f t="shared" si="29"/>
        <v>0</v>
      </c>
      <c r="K221" s="39">
        <f t="shared" si="30"/>
        <v>0</v>
      </c>
    </row>
    <row r="222" spans="5:11" ht="25" customHeight="1" x14ac:dyDescent="0.2">
      <c r="E222" s="34">
        <f t="shared" si="25"/>
        <v>0</v>
      </c>
      <c r="F222" s="35" t="str">
        <f t="shared" si="26"/>
        <v>-</v>
      </c>
      <c r="G222" s="36" t="str">
        <f t="shared" si="27"/>
        <v>-</v>
      </c>
      <c r="H222" s="37">
        <f t="shared" si="31"/>
        <v>0</v>
      </c>
      <c r="I222" s="37">
        <f t="shared" si="28"/>
        <v>0</v>
      </c>
      <c r="J222" s="38">
        <f t="shared" si="29"/>
        <v>0</v>
      </c>
      <c r="K222" s="39">
        <f t="shared" si="30"/>
        <v>0</v>
      </c>
    </row>
    <row r="223" spans="5:11" ht="25" customHeight="1" x14ac:dyDescent="0.2">
      <c r="E223" s="34">
        <f t="shared" si="25"/>
        <v>0</v>
      </c>
      <c r="F223" s="35" t="str">
        <f t="shared" si="26"/>
        <v>-</v>
      </c>
      <c r="G223" s="36" t="str">
        <f t="shared" si="27"/>
        <v>-</v>
      </c>
      <c r="H223" s="37">
        <f t="shared" si="31"/>
        <v>0</v>
      </c>
      <c r="I223" s="37">
        <f t="shared" si="28"/>
        <v>0</v>
      </c>
      <c r="J223" s="38">
        <f t="shared" si="29"/>
        <v>0</v>
      </c>
      <c r="K223" s="39">
        <f t="shared" si="30"/>
        <v>0</v>
      </c>
    </row>
    <row r="224" spans="5:11" ht="25" customHeight="1" x14ac:dyDescent="0.2">
      <c r="E224" s="34">
        <f t="shared" si="25"/>
        <v>0</v>
      </c>
      <c r="F224" s="35" t="str">
        <f t="shared" si="26"/>
        <v>-</v>
      </c>
      <c r="G224" s="36" t="str">
        <f t="shared" si="27"/>
        <v>-</v>
      </c>
      <c r="H224" s="37">
        <f t="shared" si="31"/>
        <v>0</v>
      </c>
      <c r="I224" s="37">
        <f t="shared" si="28"/>
        <v>0</v>
      </c>
      <c r="J224" s="38">
        <f t="shared" si="29"/>
        <v>0</v>
      </c>
      <c r="K224" s="39">
        <f t="shared" si="30"/>
        <v>0</v>
      </c>
    </row>
    <row r="225" spans="5:11" ht="25" customHeight="1" x14ac:dyDescent="0.2">
      <c r="E225" s="34">
        <f t="shared" si="25"/>
        <v>0</v>
      </c>
      <c r="F225" s="35" t="str">
        <f t="shared" si="26"/>
        <v>-</v>
      </c>
      <c r="G225" s="36" t="str">
        <f t="shared" si="27"/>
        <v>-</v>
      </c>
      <c r="H225" s="37">
        <f t="shared" si="31"/>
        <v>0</v>
      </c>
      <c r="I225" s="37">
        <f t="shared" si="28"/>
        <v>0</v>
      </c>
      <c r="J225" s="38">
        <f t="shared" si="29"/>
        <v>0</v>
      </c>
      <c r="K225" s="39">
        <f t="shared" si="30"/>
        <v>0</v>
      </c>
    </row>
    <row r="226" spans="5:11" ht="25" customHeight="1" x14ac:dyDescent="0.2">
      <c r="E226" s="34">
        <f t="shared" si="25"/>
        <v>0</v>
      </c>
      <c r="F226" s="35" t="str">
        <f t="shared" si="26"/>
        <v>-</v>
      </c>
      <c r="G226" s="36" t="str">
        <f t="shared" si="27"/>
        <v>-</v>
      </c>
      <c r="H226" s="37">
        <f t="shared" si="31"/>
        <v>0</v>
      </c>
      <c r="I226" s="37">
        <f t="shared" si="28"/>
        <v>0</v>
      </c>
      <c r="J226" s="38">
        <f t="shared" si="29"/>
        <v>0</v>
      </c>
      <c r="K226" s="39">
        <f t="shared" si="30"/>
        <v>0</v>
      </c>
    </row>
    <row r="227" spans="5:11" ht="25" customHeight="1" x14ac:dyDescent="0.2">
      <c r="E227" s="34">
        <f t="shared" si="25"/>
        <v>0</v>
      </c>
      <c r="F227" s="35" t="str">
        <f t="shared" si="26"/>
        <v>-</v>
      </c>
      <c r="G227" s="36" t="str">
        <f t="shared" si="27"/>
        <v>-</v>
      </c>
      <c r="H227" s="37">
        <f t="shared" si="31"/>
        <v>0</v>
      </c>
      <c r="I227" s="37">
        <f t="shared" si="28"/>
        <v>0</v>
      </c>
      <c r="J227" s="38">
        <f t="shared" si="29"/>
        <v>0</v>
      </c>
      <c r="K227" s="39">
        <f t="shared" si="30"/>
        <v>0</v>
      </c>
    </row>
    <row r="228" spans="5:11" ht="25" customHeight="1" x14ac:dyDescent="0.2">
      <c r="E228" s="34">
        <f t="shared" si="25"/>
        <v>0</v>
      </c>
      <c r="F228" s="35" t="str">
        <f t="shared" si="26"/>
        <v>-</v>
      </c>
      <c r="G228" s="36" t="str">
        <f t="shared" si="27"/>
        <v>-</v>
      </c>
      <c r="H228" s="37">
        <f t="shared" si="31"/>
        <v>0</v>
      </c>
      <c r="I228" s="37">
        <f t="shared" si="28"/>
        <v>0</v>
      </c>
      <c r="J228" s="38">
        <f t="shared" si="29"/>
        <v>0</v>
      </c>
      <c r="K228" s="39">
        <f t="shared" si="30"/>
        <v>0</v>
      </c>
    </row>
    <row r="229" spans="5:11" ht="25" customHeight="1" x14ac:dyDescent="0.2">
      <c r="E229" s="34">
        <f t="shared" si="25"/>
        <v>0</v>
      </c>
      <c r="F229" s="35" t="str">
        <f t="shared" si="26"/>
        <v>-</v>
      </c>
      <c r="G229" s="36" t="str">
        <f t="shared" si="27"/>
        <v>-</v>
      </c>
      <c r="H229" s="37">
        <f t="shared" si="31"/>
        <v>0</v>
      </c>
      <c r="I229" s="37">
        <f t="shared" si="28"/>
        <v>0</v>
      </c>
      <c r="J229" s="38">
        <f t="shared" si="29"/>
        <v>0</v>
      </c>
      <c r="K229" s="39">
        <f t="shared" si="30"/>
        <v>0</v>
      </c>
    </row>
    <row r="230" spans="5:11" ht="25" customHeight="1" x14ac:dyDescent="0.2">
      <c r="E230" s="34">
        <f t="shared" si="25"/>
        <v>0</v>
      </c>
      <c r="F230" s="35" t="str">
        <f t="shared" si="26"/>
        <v>-</v>
      </c>
      <c r="G230" s="36" t="str">
        <f t="shared" si="27"/>
        <v>-</v>
      </c>
      <c r="H230" s="37">
        <f t="shared" si="31"/>
        <v>0</v>
      </c>
      <c r="I230" s="37">
        <f t="shared" si="28"/>
        <v>0</v>
      </c>
      <c r="J230" s="38">
        <f t="shared" si="29"/>
        <v>0</v>
      </c>
      <c r="K230" s="39">
        <f t="shared" si="30"/>
        <v>0</v>
      </c>
    </row>
    <row r="231" spans="5:11" ht="25" customHeight="1" x14ac:dyDescent="0.2">
      <c r="E231" s="34">
        <f t="shared" si="25"/>
        <v>0</v>
      </c>
      <c r="F231" s="35" t="str">
        <f t="shared" si="26"/>
        <v>-</v>
      </c>
      <c r="G231" s="36" t="str">
        <f t="shared" si="27"/>
        <v>-</v>
      </c>
      <c r="H231" s="37">
        <f t="shared" si="31"/>
        <v>0</v>
      </c>
      <c r="I231" s="37">
        <f t="shared" si="28"/>
        <v>0</v>
      </c>
      <c r="J231" s="38">
        <f t="shared" si="29"/>
        <v>0</v>
      </c>
      <c r="K231" s="39">
        <f t="shared" si="30"/>
        <v>0</v>
      </c>
    </row>
    <row r="232" spans="5:11" ht="25" customHeight="1" x14ac:dyDescent="0.2">
      <c r="E232" s="34">
        <f t="shared" si="25"/>
        <v>0</v>
      </c>
      <c r="F232" s="35" t="str">
        <f t="shared" si="26"/>
        <v>-</v>
      </c>
      <c r="G232" s="36" t="str">
        <f t="shared" si="27"/>
        <v>-</v>
      </c>
      <c r="H232" s="37">
        <f t="shared" si="31"/>
        <v>0</v>
      </c>
      <c r="I232" s="37">
        <f t="shared" si="28"/>
        <v>0</v>
      </c>
      <c r="J232" s="38">
        <f t="shared" si="29"/>
        <v>0</v>
      </c>
      <c r="K232" s="39">
        <f t="shared" si="30"/>
        <v>0</v>
      </c>
    </row>
    <row r="233" spans="5:11" ht="25" customHeight="1" x14ac:dyDescent="0.2">
      <c r="E233" s="34">
        <f t="shared" si="25"/>
        <v>0</v>
      </c>
      <c r="F233" s="35" t="str">
        <f t="shared" si="26"/>
        <v>-</v>
      </c>
      <c r="G233" s="36" t="str">
        <f t="shared" si="27"/>
        <v>-</v>
      </c>
      <c r="H233" s="37">
        <f t="shared" si="31"/>
        <v>0</v>
      </c>
      <c r="I233" s="37">
        <f t="shared" si="28"/>
        <v>0</v>
      </c>
      <c r="J233" s="38">
        <f t="shared" si="29"/>
        <v>0</v>
      </c>
      <c r="K233" s="39">
        <f t="shared" si="30"/>
        <v>0</v>
      </c>
    </row>
    <row r="234" spans="5:11" ht="25" customHeight="1" x14ac:dyDescent="0.2">
      <c r="E234" s="34">
        <f t="shared" si="25"/>
        <v>0</v>
      </c>
      <c r="F234" s="35" t="str">
        <f t="shared" si="26"/>
        <v>-</v>
      </c>
      <c r="G234" s="36" t="str">
        <f t="shared" si="27"/>
        <v>-</v>
      </c>
      <c r="H234" s="37">
        <f t="shared" si="31"/>
        <v>0</v>
      </c>
      <c r="I234" s="37">
        <f t="shared" si="28"/>
        <v>0</v>
      </c>
      <c r="J234" s="38">
        <f t="shared" si="29"/>
        <v>0</v>
      </c>
      <c r="K234" s="39">
        <f t="shared" si="30"/>
        <v>0</v>
      </c>
    </row>
    <row r="235" spans="5:11" ht="25" customHeight="1" x14ac:dyDescent="0.2">
      <c r="E235" s="34">
        <f t="shared" si="25"/>
        <v>0</v>
      </c>
      <c r="F235" s="35" t="str">
        <f t="shared" si="26"/>
        <v>-</v>
      </c>
      <c r="G235" s="36" t="str">
        <f t="shared" si="27"/>
        <v>-</v>
      </c>
      <c r="H235" s="37">
        <f t="shared" si="31"/>
        <v>0</v>
      </c>
      <c r="I235" s="37">
        <f t="shared" si="28"/>
        <v>0</v>
      </c>
      <c r="J235" s="38">
        <f t="shared" si="29"/>
        <v>0</v>
      </c>
      <c r="K235" s="39">
        <f t="shared" si="30"/>
        <v>0</v>
      </c>
    </row>
    <row r="236" spans="5:11" ht="25" customHeight="1" x14ac:dyDescent="0.2">
      <c r="E236" s="34">
        <f t="shared" si="25"/>
        <v>0</v>
      </c>
      <c r="F236" s="35" t="str">
        <f t="shared" si="26"/>
        <v>-</v>
      </c>
      <c r="G236" s="36" t="str">
        <f t="shared" si="27"/>
        <v>-</v>
      </c>
      <c r="H236" s="37">
        <f t="shared" si="31"/>
        <v>0</v>
      </c>
      <c r="I236" s="37">
        <f t="shared" si="28"/>
        <v>0</v>
      </c>
      <c r="J236" s="38">
        <f t="shared" si="29"/>
        <v>0</v>
      </c>
      <c r="K236" s="39">
        <f t="shared" si="30"/>
        <v>0</v>
      </c>
    </row>
    <row r="237" spans="5:11" ht="25" customHeight="1" x14ac:dyDescent="0.2">
      <c r="E237" s="34">
        <f t="shared" si="25"/>
        <v>0</v>
      </c>
      <c r="F237" s="35" t="str">
        <f t="shared" si="26"/>
        <v>-</v>
      </c>
      <c r="G237" s="36" t="str">
        <f t="shared" si="27"/>
        <v>-</v>
      </c>
      <c r="H237" s="37">
        <f t="shared" si="31"/>
        <v>0</v>
      </c>
      <c r="I237" s="37">
        <f t="shared" si="28"/>
        <v>0</v>
      </c>
      <c r="J237" s="38">
        <f t="shared" si="29"/>
        <v>0</v>
      </c>
      <c r="K237" s="39">
        <f t="shared" si="30"/>
        <v>0</v>
      </c>
    </row>
    <row r="238" spans="5:11" ht="25" customHeight="1" x14ac:dyDescent="0.2">
      <c r="E238" s="34">
        <f t="shared" si="25"/>
        <v>0</v>
      </c>
      <c r="F238" s="35" t="str">
        <f t="shared" si="26"/>
        <v>-</v>
      </c>
      <c r="G238" s="36" t="str">
        <f t="shared" si="27"/>
        <v>-</v>
      </c>
      <c r="H238" s="37">
        <f t="shared" si="31"/>
        <v>0</v>
      </c>
      <c r="I238" s="37">
        <f t="shared" si="28"/>
        <v>0</v>
      </c>
      <c r="J238" s="38">
        <f t="shared" si="29"/>
        <v>0</v>
      </c>
      <c r="K238" s="39">
        <f t="shared" si="30"/>
        <v>0</v>
      </c>
    </row>
    <row r="239" spans="5:11" ht="25" customHeight="1" x14ac:dyDescent="0.2">
      <c r="E239" s="34">
        <f t="shared" si="25"/>
        <v>0</v>
      </c>
      <c r="F239" s="35" t="str">
        <f t="shared" si="26"/>
        <v>-</v>
      </c>
      <c r="G239" s="36" t="str">
        <f t="shared" si="27"/>
        <v>-</v>
      </c>
      <c r="H239" s="37">
        <f t="shared" si="31"/>
        <v>0</v>
      </c>
      <c r="I239" s="37">
        <f t="shared" si="28"/>
        <v>0</v>
      </c>
      <c r="J239" s="38">
        <f t="shared" si="29"/>
        <v>0</v>
      </c>
      <c r="K239" s="39">
        <f t="shared" si="30"/>
        <v>0</v>
      </c>
    </row>
    <row r="240" spans="5:11" ht="25" customHeight="1" x14ac:dyDescent="0.2">
      <c r="E240" s="34">
        <f t="shared" si="25"/>
        <v>0</v>
      </c>
      <c r="F240" s="35" t="str">
        <f t="shared" si="26"/>
        <v>-</v>
      </c>
      <c r="G240" s="36" t="str">
        <f t="shared" si="27"/>
        <v>-</v>
      </c>
      <c r="H240" s="37">
        <f t="shared" si="31"/>
        <v>0</v>
      </c>
      <c r="I240" s="37">
        <f t="shared" si="28"/>
        <v>0</v>
      </c>
      <c r="J240" s="38">
        <f t="shared" si="29"/>
        <v>0</v>
      </c>
      <c r="K240" s="39">
        <f t="shared" si="30"/>
        <v>0</v>
      </c>
    </row>
    <row r="241" spans="5:11" ht="25" customHeight="1" x14ac:dyDescent="0.2">
      <c r="E241" s="34">
        <f t="shared" si="25"/>
        <v>0</v>
      </c>
      <c r="F241" s="35" t="str">
        <f t="shared" si="26"/>
        <v>-</v>
      </c>
      <c r="G241" s="36" t="str">
        <f t="shared" si="27"/>
        <v>-</v>
      </c>
      <c r="H241" s="37">
        <f t="shared" si="31"/>
        <v>0</v>
      </c>
      <c r="I241" s="37">
        <f t="shared" si="28"/>
        <v>0</v>
      </c>
      <c r="J241" s="38">
        <f t="shared" si="29"/>
        <v>0</v>
      </c>
      <c r="K241" s="39">
        <f t="shared" si="30"/>
        <v>0</v>
      </c>
    </row>
    <row r="242" spans="5:11" ht="25" customHeight="1" x14ac:dyDescent="0.2">
      <c r="E242" s="34">
        <f t="shared" si="25"/>
        <v>0</v>
      </c>
      <c r="F242" s="35" t="str">
        <f t="shared" si="26"/>
        <v>-</v>
      </c>
      <c r="G242" s="36" t="str">
        <f t="shared" si="27"/>
        <v>-</v>
      </c>
      <c r="H242" s="37">
        <f t="shared" si="31"/>
        <v>0</v>
      </c>
      <c r="I242" s="37">
        <f t="shared" si="28"/>
        <v>0</v>
      </c>
      <c r="J242" s="38">
        <f t="shared" si="29"/>
        <v>0</v>
      </c>
      <c r="K242" s="39">
        <f t="shared" si="30"/>
        <v>0</v>
      </c>
    </row>
    <row r="243" spans="5:11" ht="25" customHeight="1" x14ac:dyDescent="0.2">
      <c r="E243" s="34">
        <f t="shared" si="25"/>
        <v>0</v>
      </c>
      <c r="F243" s="35" t="str">
        <f t="shared" si="26"/>
        <v>-</v>
      </c>
      <c r="G243" s="36" t="str">
        <f t="shared" si="27"/>
        <v>-</v>
      </c>
      <c r="H243" s="37">
        <f t="shared" si="31"/>
        <v>0</v>
      </c>
      <c r="I243" s="37">
        <f t="shared" si="28"/>
        <v>0</v>
      </c>
      <c r="J243" s="38">
        <f t="shared" si="29"/>
        <v>0</v>
      </c>
      <c r="K243" s="39">
        <f t="shared" si="30"/>
        <v>0</v>
      </c>
    </row>
    <row r="244" spans="5:11" ht="25" customHeight="1" x14ac:dyDescent="0.2">
      <c r="E244" s="34">
        <f t="shared" si="25"/>
        <v>0</v>
      </c>
      <c r="F244" s="35" t="str">
        <f t="shared" si="26"/>
        <v>-</v>
      </c>
      <c r="G244" s="36" t="str">
        <f t="shared" si="27"/>
        <v>-</v>
      </c>
      <c r="H244" s="37">
        <f t="shared" si="31"/>
        <v>0</v>
      </c>
      <c r="I244" s="37">
        <f t="shared" si="28"/>
        <v>0</v>
      </c>
      <c r="J244" s="38">
        <f t="shared" si="29"/>
        <v>0</v>
      </c>
      <c r="K244" s="39">
        <f t="shared" si="30"/>
        <v>0</v>
      </c>
    </row>
    <row r="245" spans="5:11" ht="25" customHeight="1" x14ac:dyDescent="0.2">
      <c r="E245" s="34">
        <f t="shared" si="25"/>
        <v>0</v>
      </c>
      <c r="F245" s="35" t="str">
        <f t="shared" si="26"/>
        <v>-</v>
      </c>
      <c r="G245" s="36" t="str">
        <f t="shared" si="27"/>
        <v>-</v>
      </c>
      <c r="H245" s="37">
        <f t="shared" si="31"/>
        <v>0</v>
      </c>
      <c r="I245" s="37">
        <f t="shared" si="28"/>
        <v>0</v>
      </c>
      <c r="J245" s="38">
        <f t="shared" si="29"/>
        <v>0</v>
      </c>
      <c r="K245" s="39">
        <f t="shared" si="30"/>
        <v>0</v>
      </c>
    </row>
    <row r="246" spans="5:11" ht="25" customHeight="1" x14ac:dyDescent="0.2">
      <c r="E246" s="34">
        <f t="shared" si="25"/>
        <v>0</v>
      </c>
      <c r="F246" s="35" t="str">
        <f t="shared" si="26"/>
        <v>-</v>
      </c>
      <c r="G246" s="36" t="str">
        <f t="shared" si="27"/>
        <v>-</v>
      </c>
      <c r="H246" s="37">
        <f t="shared" si="31"/>
        <v>0</v>
      </c>
      <c r="I246" s="37">
        <f t="shared" si="28"/>
        <v>0</v>
      </c>
      <c r="J246" s="38">
        <f t="shared" si="29"/>
        <v>0</v>
      </c>
      <c r="K246" s="39">
        <f t="shared" si="30"/>
        <v>0</v>
      </c>
    </row>
    <row r="247" spans="5:11" ht="25" customHeight="1" x14ac:dyDescent="0.2">
      <c r="E247" s="34">
        <f t="shared" si="25"/>
        <v>0</v>
      </c>
      <c r="F247" s="35" t="str">
        <f t="shared" si="26"/>
        <v>-</v>
      </c>
      <c r="G247" s="36" t="str">
        <f t="shared" si="27"/>
        <v>-</v>
      </c>
      <c r="H247" s="37">
        <f t="shared" si="31"/>
        <v>0</v>
      </c>
      <c r="I247" s="37">
        <f t="shared" si="28"/>
        <v>0</v>
      </c>
      <c r="J247" s="38">
        <f t="shared" si="29"/>
        <v>0</v>
      </c>
      <c r="K247" s="39">
        <f t="shared" si="30"/>
        <v>0</v>
      </c>
    </row>
    <row r="248" spans="5:11" ht="25" customHeight="1" x14ac:dyDescent="0.2">
      <c r="E248" s="34">
        <f t="shared" si="25"/>
        <v>0</v>
      </c>
      <c r="F248" s="35" t="str">
        <f t="shared" si="26"/>
        <v>-</v>
      </c>
      <c r="G248" s="36" t="str">
        <f t="shared" si="27"/>
        <v>-</v>
      </c>
      <c r="H248" s="37">
        <f t="shared" si="31"/>
        <v>0</v>
      </c>
      <c r="I248" s="37">
        <f t="shared" si="28"/>
        <v>0</v>
      </c>
      <c r="J248" s="38">
        <f t="shared" si="29"/>
        <v>0</v>
      </c>
      <c r="K248" s="39">
        <f t="shared" si="30"/>
        <v>0</v>
      </c>
    </row>
    <row r="249" spans="5:11" ht="25" customHeight="1" x14ac:dyDescent="0.2">
      <c r="E249" s="34">
        <f t="shared" si="25"/>
        <v>0</v>
      </c>
      <c r="F249" s="35" t="str">
        <f t="shared" si="26"/>
        <v>-</v>
      </c>
      <c r="G249" s="36" t="str">
        <f t="shared" si="27"/>
        <v>-</v>
      </c>
      <c r="H249" s="37">
        <f t="shared" si="31"/>
        <v>0</v>
      </c>
      <c r="I249" s="37">
        <f t="shared" si="28"/>
        <v>0</v>
      </c>
      <c r="J249" s="38">
        <f t="shared" si="29"/>
        <v>0</v>
      </c>
      <c r="K249" s="39">
        <f t="shared" si="30"/>
        <v>0</v>
      </c>
    </row>
    <row r="250" spans="5:11" ht="25" customHeight="1" x14ac:dyDescent="0.2">
      <c r="E250" s="34">
        <f t="shared" si="25"/>
        <v>0</v>
      </c>
      <c r="F250" s="35" t="str">
        <f t="shared" si="26"/>
        <v>-</v>
      </c>
      <c r="G250" s="36" t="str">
        <f t="shared" si="27"/>
        <v>-</v>
      </c>
      <c r="H250" s="37">
        <f t="shared" si="31"/>
        <v>0</v>
      </c>
      <c r="I250" s="37">
        <f t="shared" si="28"/>
        <v>0</v>
      </c>
      <c r="J250" s="38">
        <f t="shared" si="29"/>
        <v>0</v>
      </c>
      <c r="K250" s="39">
        <f t="shared" si="30"/>
        <v>0</v>
      </c>
    </row>
    <row r="251" spans="5:11" ht="25" customHeight="1" x14ac:dyDescent="0.2">
      <c r="E251" s="34">
        <f t="shared" si="25"/>
        <v>0</v>
      </c>
      <c r="F251" s="35" t="str">
        <f t="shared" si="26"/>
        <v>-</v>
      </c>
      <c r="G251" s="36" t="str">
        <f t="shared" si="27"/>
        <v>-</v>
      </c>
      <c r="H251" s="37">
        <f t="shared" si="31"/>
        <v>0</v>
      </c>
      <c r="I251" s="37">
        <f t="shared" si="28"/>
        <v>0</v>
      </c>
      <c r="J251" s="38">
        <f t="shared" si="29"/>
        <v>0</v>
      </c>
      <c r="K251" s="39">
        <f t="shared" si="30"/>
        <v>0</v>
      </c>
    </row>
    <row r="252" spans="5:11" ht="25" customHeight="1" x14ac:dyDescent="0.2">
      <c r="E252" s="34">
        <f t="shared" si="25"/>
        <v>0</v>
      </c>
      <c r="F252" s="35" t="str">
        <f t="shared" si="26"/>
        <v>-</v>
      </c>
      <c r="G252" s="36" t="str">
        <f t="shared" si="27"/>
        <v>-</v>
      </c>
      <c r="H252" s="37">
        <f t="shared" si="31"/>
        <v>0</v>
      </c>
      <c r="I252" s="37">
        <f t="shared" si="28"/>
        <v>0</v>
      </c>
      <c r="J252" s="38">
        <f t="shared" si="29"/>
        <v>0</v>
      </c>
      <c r="K252" s="39">
        <f t="shared" si="30"/>
        <v>0</v>
      </c>
    </row>
    <row r="253" spans="5:11" ht="25" customHeight="1" x14ac:dyDescent="0.2">
      <c r="E253" s="34">
        <f t="shared" si="25"/>
        <v>0</v>
      </c>
      <c r="F253" s="35" t="str">
        <f t="shared" si="26"/>
        <v>-</v>
      </c>
      <c r="G253" s="36" t="str">
        <f t="shared" si="27"/>
        <v>-</v>
      </c>
      <c r="H253" s="37">
        <f t="shared" si="31"/>
        <v>0</v>
      </c>
      <c r="I253" s="37">
        <f t="shared" si="28"/>
        <v>0</v>
      </c>
      <c r="J253" s="38">
        <f t="shared" si="29"/>
        <v>0</v>
      </c>
      <c r="K253" s="39">
        <f t="shared" si="30"/>
        <v>0</v>
      </c>
    </row>
    <row r="254" spans="5:11" ht="25" customHeight="1" x14ac:dyDescent="0.2">
      <c r="E254" s="34">
        <f t="shared" si="25"/>
        <v>0</v>
      </c>
      <c r="F254" s="35" t="str">
        <f t="shared" si="26"/>
        <v>-</v>
      </c>
      <c r="G254" s="36" t="str">
        <f t="shared" si="27"/>
        <v>-</v>
      </c>
      <c r="H254" s="37">
        <f t="shared" si="31"/>
        <v>0</v>
      </c>
      <c r="I254" s="37">
        <f t="shared" si="28"/>
        <v>0</v>
      </c>
      <c r="J254" s="38">
        <f t="shared" si="29"/>
        <v>0</v>
      </c>
      <c r="K254" s="39">
        <f t="shared" si="30"/>
        <v>0</v>
      </c>
    </row>
    <row r="255" spans="5:11" ht="25" customHeight="1" x14ac:dyDescent="0.2">
      <c r="E255" s="34">
        <f t="shared" si="25"/>
        <v>0</v>
      </c>
      <c r="F255" s="35" t="str">
        <f t="shared" si="26"/>
        <v>-</v>
      </c>
      <c r="G255" s="36" t="str">
        <f t="shared" si="27"/>
        <v>-</v>
      </c>
      <c r="H255" s="37">
        <f t="shared" si="31"/>
        <v>0</v>
      </c>
      <c r="I255" s="37">
        <f t="shared" si="28"/>
        <v>0</v>
      </c>
      <c r="J255" s="38">
        <f t="shared" si="29"/>
        <v>0</v>
      </c>
      <c r="K255" s="39">
        <f t="shared" si="30"/>
        <v>0</v>
      </c>
    </row>
    <row r="256" spans="5:11" ht="25" customHeight="1" x14ac:dyDescent="0.2">
      <c r="E256" s="34">
        <f t="shared" si="25"/>
        <v>0</v>
      </c>
      <c r="F256" s="35" t="str">
        <f t="shared" si="26"/>
        <v>-</v>
      </c>
      <c r="G256" s="36" t="str">
        <f t="shared" si="27"/>
        <v>-</v>
      </c>
      <c r="H256" s="37">
        <f t="shared" si="31"/>
        <v>0</v>
      </c>
      <c r="I256" s="37">
        <f t="shared" si="28"/>
        <v>0</v>
      </c>
      <c r="J256" s="38">
        <f t="shared" si="29"/>
        <v>0</v>
      </c>
      <c r="K256" s="39">
        <f t="shared" si="30"/>
        <v>0</v>
      </c>
    </row>
    <row r="257" spans="5:11" ht="25" customHeight="1" x14ac:dyDescent="0.2">
      <c r="E257" s="34">
        <f t="shared" si="25"/>
        <v>0</v>
      </c>
      <c r="F257" s="35" t="str">
        <f t="shared" si="26"/>
        <v>-</v>
      </c>
      <c r="G257" s="36" t="str">
        <f t="shared" si="27"/>
        <v>-</v>
      </c>
      <c r="H257" s="37">
        <f t="shared" si="31"/>
        <v>0</v>
      </c>
      <c r="I257" s="37">
        <f t="shared" si="28"/>
        <v>0</v>
      </c>
      <c r="J257" s="38">
        <f t="shared" si="29"/>
        <v>0</v>
      </c>
      <c r="K257" s="39">
        <f t="shared" si="30"/>
        <v>0</v>
      </c>
    </row>
    <row r="258" spans="5:11" ht="25" customHeight="1" x14ac:dyDescent="0.2">
      <c r="E258" s="34">
        <f t="shared" si="25"/>
        <v>0</v>
      </c>
      <c r="F258" s="35" t="str">
        <f t="shared" si="26"/>
        <v>-</v>
      </c>
      <c r="G258" s="36" t="str">
        <f t="shared" si="27"/>
        <v>-</v>
      </c>
      <c r="H258" s="37">
        <f t="shared" si="31"/>
        <v>0</v>
      </c>
      <c r="I258" s="37">
        <f t="shared" si="28"/>
        <v>0</v>
      </c>
      <c r="J258" s="38">
        <f t="shared" si="29"/>
        <v>0</v>
      </c>
      <c r="K258" s="39">
        <f t="shared" si="30"/>
        <v>0</v>
      </c>
    </row>
    <row r="259" spans="5:11" ht="25" customHeight="1" x14ac:dyDescent="0.2">
      <c r="E259" s="34">
        <f t="shared" si="25"/>
        <v>0</v>
      </c>
      <c r="F259" s="35" t="str">
        <f t="shared" si="26"/>
        <v>-</v>
      </c>
      <c r="G259" s="36" t="str">
        <f t="shared" si="27"/>
        <v>-</v>
      </c>
      <c r="H259" s="37">
        <f t="shared" si="31"/>
        <v>0</v>
      </c>
      <c r="I259" s="37">
        <f t="shared" si="28"/>
        <v>0</v>
      </c>
      <c r="J259" s="38">
        <f t="shared" si="29"/>
        <v>0</v>
      </c>
      <c r="K259" s="39">
        <f t="shared" si="30"/>
        <v>0</v>
      </c>
    </row>
    <row r="260" spans="5:11" ht="25" customHeight="1" x14ac:dyDescent="0.2">
      <c r="E260" s="34">
        <f t="shared" si="25"/>
        <v>0</v>
      </c>
      <c r="F260" s="35" t="str">
        <f t="shared" si="26"/>
        <v>-</v>
      </c>
      <c r="G260" s="36" t="str">
        <f t="shared" si="27"/>
        <v>-</v>
      </c>
      <c r="H260" s="37">
        <f t="shared" si="31"/>
        <v>0</v>
      </c>
      <c r="I260" s="37">
        <f t="shared" si="28"/>
        <v>0</v>
      </c>
      <c r="J260" s="38">
        <f t="shared" si="29"/>
        <v>0</v>
      </c>
      <c r="K260" s="39">
        <f t="shared" si="30"/>
        <v>0</v>
      </c>
    </row>
    <row r="261" spans="5:11" ht="25" customHeight="1" x14ac:dyDescent="0.2">
      <c r="E261" s="34">
        <f t="shared" si="25"/>
        <v>0</v>
      </c>
      <c r="F261" s="35" t="str">
        <f t="shared" si="26"/>
        <v>-</v>
      </c>
      <c r="G261" s="36" t="str">
        <f t="shared" si="27"/>
        <v>-</v>
      </c>
      <c r="H261" s="37">
        <f t="shared" si="31"/>
        <v>0</v>
      </c>
      <c r="I261" s="37">
        <f t="shared" si="28"/>
        <v>0</v>
      </c>
      <c r="J261" s="38">
        <f t="shared" si="29"/>
        <v>0</v>
      </c>
      <c r="K261" s="39">
        <f t="shared" si="30"/>
        <v>0</v>
      </c>
    </row>
    <row r="262" spans="5:11" ht="25" customHeight="1" x14ac:dyDescent="0.2">
      <c r="E262" s="34">
        <f t="shared" ref="E262:E325" si="32">IF(H262=0,0,E261+1)</f>
        <v>0</v>
      </c>
      <c r="F262" s="35" t="str">
        <f t="shared" ref="F262:F325" si="33">IF(H262=0,"-",DATE(YEAR(F261),MONTH(F261)+1,DAY(F261)))</f>
        <v>-</v>
      </c>
      <c r="G262" s="36" t="str">
        <f t="shared" ref="G262:G325" si="34">TEXT(F262,"YYYY")</f>
        <v>-</v>
      </c>
      <c r="H262" s="37">
        <f t="shared" si="31"/>
        <v>0</v>
      </c>
      <c r="I262" s="37">
        <f t="shared" ref="I262:I325" si="35">IF(IF(MOD(E262,12)=1,I261*(1+$C$6),I261)&gt;H262,H262,IF(MOD(E262,12)=1,I261*(1+$C$6),I261))</f>
        <v>0</v>
      </c>
      <c r="J262" s="38">
        <f t="shared" ref="J262:J325" si="36">IF(H262=0,0,$C$5)</f>
        <v>0</v>
      </c>
      <c r="K262" s="39">
        <f t="shared" ref="K262:K325" si="37">IF(H262=0,0,(H262-I262)*(1+NOMINAL(J262,12)/12))</f>
        <v>0</v>
      </c>
    </row>
    <row r="263" spans="5:11" ht="25" customHeight="1" x14ac:dyDescent="0.2">
      <c r="E263" s="34">
        <f t="shared" si="32"/>
        <v>0</v>
      </c>
      <c r="F263" s="35" t="str">
        <f t="shared" si="33"/>
        <v>-</v>
      </c>
      <c r="G263" s="36" t="str">
        <f t="shared" si="34"/>
        <v>-</v>
      </c>
      <c r="H263" s="37">
        <f t="shared" ref="H263:H326" si="38">K262</f>
        <v>0</v>
      </c>
      <c r="I263" s="37">
        <f t="shared" si="35"/>
        <v>0</v>
      </c>
      <c r="J263" s="38">
        <f t="shared" si="36"/>
        <v>0</v>
      </c>
      <c r="K263" s="39">
        <f t="shared" si="37"/>
        <v>0</v>
      </c>
    </row>
    <row r="264" spans="5:11" ht="25" customHeight="1" x14ac:dyDescent="0.2">
      <c r="E264" s="34">
        <f t="shared" si="32"/>
        <v>0</v>
      </c>
      <c r="F264" s="35" t="str">
        <f t="shared" si="33"/>
        <v>-</v>
      </c>
      <c r="G264" s="36" t="str">
        <f t="shared" si="34"/>
        <v>-</v>
      </c>
      <c r="H264" s="37">
        <f t="shared" si="38"/>
        <v>0</v>
      </c>
      <c r="I264" s="37">
        <f t="shared" si="35"/>
        <v>0</v>
      </c>
      <c r="J264" s="38">
        <f t="shared" si="36"/>
        <v>0</v>
      </c>
      <c r="K264" s="39">
        <f t="shared" si="37"/>
        <v>0</v>
      </c>
    </row>
    <row r="265" spans="5:11" ht="25" customHeight="1" x14ac:dyDescent="0.2">
      <c r="E265" s="34">
        <f t="shared" si="32"/>
        <v>0</v>
      </c>
      <c r="F265" s="35" t="str">
        <f t="shared" si="33"/>
        <v>-</v>
      </c>
      <c r="G265" s="36" t="str">
        <f t="shared" si="34"/>
        <v>-</v>
      </c>
      <c r="H265" s="37">
        <f t="shared" si="38"/>
        <v>0</v>
      </c>
      <c r="I265" s="37">
        <f t="shared" si="35"/>
        <v>0</v>
      </c>
      <c r="J265" s="38">
        <f t="shared" si="36"/>
        <v>0</v>
      </c>
      <c r="K265" s="39">
        <f t="shared" si="37"/>
        <v>0</v>
      </c>
    </row>
    <row r="266" spans="5:11" ht="25" customHeight="1" x14ac:dyDescent="0.2">
      <c r="E266" s="34">
        <f t="shared" si="32"/>
        <v>0</v>
      </c>
      <c r="F266" s="35" t="str">
        <f t="shared" si="33"/>
        <v>-</v>
      </c>
      <c r="G266" s="36" t="str">
        <f t="shared" si="34"/>
        <v>-</v>
      </c>
      <c r="H266" s="37">
        <f t="shared" si="38"/>
        <v>0</v>
      </c>
      <c r="I266" s="37">
        <f t="shared" si="35"/>
        <v>0</v>
      </c>
      <c r="J266" s="38">
        <f t="shared" si="36"/>
        <v>0</v>
      </c>
      <c r="K266" s="39">
        <f t="shared" si="37"/>
        <v>0</v>
      </c>
    </row>
    <row r="267" spans="5:11" ht="25" customHeight="1" x14ac:dyDescent="0.2">
      <c r="E267" s="34">
        <f t="shared" si="32"/>
        <v>0</v>
      </c>
      <c r="F267" s="35" t="str">
        <f t="shared" si="33"/>
        <v>-</v>
      </c>
      <c r="G267" s="36" t="str">
        <f t="shared" si="34"/>
        <v>-</v>
      </c>
      <c r="H267" s="37">
        <f t="shared" si="38"/>
        <v>0</v>
      </c>
      <c r="I267" s="37">
        <f t="shared" si="35"/>
        <v>0</v>
      </c>
      <c r="J267" s="38">
        <f t="shared" si="36"/>
        <v>0</v>
      </c>
      <c r="K267" s="39">
        <f t="shared" si="37"/>
        <v>0</v>
      </c>
    </row>
    <row r="268" spans="5:11" ht="25" customHeight="1" x14ac:dyDescent="0.2">
      <c r="E268" s="34">
        <f t="shared" si="32"/>
        <v>0</v>
      </c>
      <c r="F268" s="35" t="str">
        <f t="shared" si="33"/>
        <v>-</v>
      </c>
      <c r="G268" s="36" t="str">
        <f t="shared" si="34"/>
        <v>-</v>
      </c>
      <c r="H268" s="37">
        <f t="shared" si="38"/>
        <v>0</v>
      </c>
      <c r="I268" s="37">
        <f t="shared" si="35"/>
        <v>0</v>
      </c>
      <c r="J268" s="38">
        <f t="shared" si="36"/>
        <v>0</v>
      </c>
      <c r="K268" s="39">
        <f t="shared" si="37"/>
        <v>0</v>
      </c>
    </row>
    <row r="269" spans="5:11" ht="25" customHeight="1" x14ac:dyDescent="0.2">
      <c r="E269" s="34">
        <f t="shared" si="32"/>
        <v>0</v>
      </c>
      <c r="F269" s="35" t="str">
        <f t="shared" si="33"/>
        <v>-</v>
      </c>
      <c r="G269" s="36" t="str">
        <f t="shared" si="34"/>
        <v>-</v>
      </c>
      <c r="H269" s="37">
        <f t="shared" si="38"/>
        <v>0</v>
      </c>
      <c r="I269" s="37">
        <f t="shared" si="35"/>
        <v>0</v>
      </c>
      <c r="J269" s="38">
        <f t="shared" si="36"/>
        <v>0</v>
      </c>
      <c r="K269" s="39">
        <f t="shared" si="37"/>
        <v>0</v>
      </c>
    </row>
    <row r="270" spans="5:11" ht="25" customHeight="1" x14ac:dyDescent="0.2">
      <c r="E270" s="34">
        <f t="shared" si="32"/>
        <v>0</v>
      </c>
      <c r="F270" s="35" t="str">
        <f t="shared" si="33"/>
        <v>-</v>
      </c>
      <c r="G270" s="36" t="str">
        <f t="shared" si="34"/>
        <v>-</v>
      </c>
      <c r="H270" s="37">
        <f t="shared" si="38"/>
        <v>0</v>
      </c>
      <c r="I270" s="37">
        <f t="shared" si="35"/>
        <v>0</v>
      </c>
      <c r="J270" s="38">
        <f t="shared" si="36"/>
        <v>0</v>
      </c>
      <c r="K270" s="39">
        <f t="shared" si="37"/>
        <v>0</v>
      </c>
    </row>
    <row r="271" spans="5:11" ht="25" customHeight="1" x14ac:dyDescent="0.2">
      <c r="E271" s="34">
        <f t="shared" si="32"/>
        <v>0</v>
      </c>
      <c r="F271" s="35" t="str">
        <f t="shared" si="33"/>
        <v>-</v>
      </c>
      <c r="G271" s="36" t="str">
        <f t="shared" si="34"/>
        <v>-</v>
      </c>
      <c r="H271" s="37">
        <f t="shared" si="38"/>
        <v>0</v>
      </c>
      <c r="I271" s="37">
        <f t="shared" si="35"/>
        <v>0</v>
      </c>
      <c r="J271" s="38">
        <f t="shared" si="36"/>
        <v>0</v>
      </c>
      <c r="K271" s="39">
        <f t="shared" si="37"/>
        <v>0</v>
      </c>
    </row>
    <row r="272" spans="5:11" ht="25" customHeight="1" x14ac:dyDescent="0.2">
      <c r="E272" s="34">
        <f t="shared" si="32"/>
        <v>0</v>
      </c>
      <c r="F272" s="35" t="str">
        <f t="shared" si="33"/>
        <v>-</v>
      </c>
      <c r="G272" s="36" t="str">
        <f t="shared" si="34"/>
        <v>-</v>
      </c>
      <c r="H272" s="37">
        <f t="shared" si="38"/>
        <v>0</v>
      </c>
      <c r="I272" s="37">
        <f t="shared" si="35"/>
        <v>0</v>
      </c>
      <c r="J272" s="38">
        <f t="shared" si="36"/>
        <v>0</v>
      </c>
      <c r="K272" s="39">
        <f t="shared" si="37"/>
        <v>0</v>
      </c>
    </row>
    <row r="273" spans="5:11" ht="25" customHeight="1" x14ac:dyDescent="0.2">
      <c r="E273" s="34">
        <f t="shared" si="32"/>
        <v>0</v>
      </c>
      <c r="F273" s="35" t="str">
        <f t="shared" si="33"/>
        <v>-</v>
      </c>
      <c r="G273" s="36" t="str">
        <f t="shared" si="34"/>
        <v>-</v>
      </c>
      <c r="H273" s="37">
        <f t="shared" si="38"/>
        <v>0</v>
      </c>
      <c r="I273" s="37">
        <f t="shared" si="35"/>
        <v>0</v>
      </c>
      <c r="J273" s="38">
        <f t="shared" si="36"/>
        <v>0</v>
      </c>
      <c r="K273" s="39">
        <f t="shared" si="37"/>
        <v>0</v>
      </c>
    </row>
    <row r="274" spans="5:11" ht="25" customHeight="1" x14ac:dyDescent="0.2">
      <c r="E274" s="34">
        <f t="shared" si="32"/>
        <v>0</v>
      </c>
      <c r="F274" s="35" t="str">
        <f t="shared" si="33"/>
        <v>-</v>
      </c>
      <c r="G274" s="36" t="str">
        <f t="shared" si="34"/>
        <v>-</v>
      </c>
      <c r="H274" s="37">
        <f t="shared" si="38"/>
        <v>0</v>
      </c>
      <c r="I274" s="37">
        <f t="shared" si="35"/>
        <v>0</v>
      </c>
      <c r="J274" s="38">
        <f t="shared" si="36"/>
        <v>0</v>
      </c>
      <c r="K274" s="39">
        <f t="shared" si="37"/>
        <v>0</v>
      </c>
    </row>
    <row r="275" spans="5:11" ht="25" customHeight="1" x14ac:dyDescent="0.2">
      <c r="E275" s="34">
        <f t="shared" si="32"/>
        <v>0</v>
      </c>
      <c r="F275" s="35" t="str">
        <f t="shared" si="33"/>
        <v>-</v>
      </c>
      <c r="G275" s="36" t="str">
        <f t="shared" si="34"/>
        <v>-</v>
      </c>
      <c r="H275" s="37">
        <f t="shared" si="38"/>
        <v>0</v>
      </c>
      <c r="I275" s="37">
        <f t="shared" si="35"/>
        <v>0</v>
      </c>
      <c r="J275" s="38">
        <f t="shared" si="36"/>
        <v>0</v>
      </c>
      <c r="K275" s="39">
        <f t="shared" si="37"/>
        <v>0</v>
      </c>
    </row>
    <row r="276" spans="5:11" ht="25" customHeight="1" x14ac:dyDescent="0.2">
      <c r="E276" s="34">
        <f t="shared" si="32"/>
        <v>0</v>
      </c>
      <c r="F276" s="35" t="str">
        <f t="shared" si="33"/>
        <v>-</v>
      </c>
      <c r="G276" s="36" t="str">
        <f t="shared" si="34"/>
        <v>-</v>
      </c>
      <c r="H276" s="37">
        <f t="shared" si="38"/>
        <v>0</v>
      </c>
      <c r="I276" s="37">
        <f t="shared" si="35"/>
        <v>0</v>
      </c>
      <c r="J276" s="38">
        <f t="shared" si="36"/>
        <v>0</v>
      </c>
      <c r="K276" s="39">
        <f t="shared" si="37"/>
        <v>0</v>
      </c>
    </row>
    <row r="277" spans="5:11" ht="25" customHeight="1" x14ac:dyDescent="0.2">
      <c r="E277" s="34">
        <f t="shared" si="32"/>
        <v>0</v>
      </c>
      <c r="F277" s="35" t="str">
        <f t="shared" si="33"/>
        <v>-</v>
      </c>
      <c r="G277" s="36" t="str">
        <f t="shared" si="34"/>
        <v>-</v>
      </c>
      <c r="H277" s="37">
        <f t="shared" si="38"/>
        <v>0</v>
      </c>
      <c r="I277" s="37">
        <f t="shared" si="35"/>
        <v>0</v>
      </c>
      <c r="J277" s="38">
        <f t="shared" si="36"/>
        <v>0</v>
      </c>
      <c r="K277" s="39">
        <f t="shared" si="37"/>
        <v>0</v>
      </c>
    </row>
    <row r="278" spans="5:11" ht="25" customHeight="1" x14ac:dyDescent="0.2">
      <c r="E278" s="34">
        <f t="shared" si="32"/>
        <v>0</v>
      </c>
      <c r="F278" s="35" t="str">
        <f t="shared" si="33"/>
        <v>-</v>
      </c>
      <c r="G278" s="36" t="str">
        <f t="shared" si="34"/>
        <v>-</v>
      </c>
      <c r="H278" s="37">
        <f t="shared" si="38"/>
        <v>0</v>
      </c>
      <c r="I278" s="37">
        <f t="shared" si="35"/>
        <v>0</v>
      </c>
      <c r="J278" s="38">
        <f t="shared" si="36"/>
        <v>0</v>
      </c>
      <c r="K278" s="39">
        <f t="shared" si="37"/>
        <v>0</v>
      </c>
    </row>
    <row r="279" spans="5:11" ht="25" customHeight="1" x14ac:dyDescent="0.2">
      <c r="E279" s="34">
        <f t="shared" si="32"/>
        <v>0</v>
      </c>
      <c r="F279" s="35" t="str">
        <f t="shared" si="33"/>
        <v>-</v>
      </c>
      <c r="G279" s="36" t="str">
        <f t="shared" si="34"/>
        <v>-</v>
      </c>
      <c r="H279" s="37">
        <f t="shared" si="38"/>
        <v>0</v>
      </c>
      <c r="I279" s="37">
        <f t="shared" si="35"/>
        <v>0</v>
      </c>
      <c r="J279" s="38">
        <f t="shared" si="36"/>
        <v>0</v>
      </c>
      <c r="K279" s="39">
        <f t="shared" si="37"/>
        <v>0</v>
      </c>
    </row>
    <row r="280" spans="5:11" ht="25" customHeight="1" x14ac:dyDescent="0.2">
      <c r="E280" s="34">
        <f t="shared" si="32"/>
        <v>0</v>
      </c>
      <c r="F280" s="35" t="str">
        <f t="shared" si="33"/>
        <v>-</v>
      </c>
      <c r="G280" s="36" t="str">
        <f t="shared" si="34"/>
        <v>-</v>
      </c>
      <c r="H280" s="37">
        <f t="shared" si="38"/>
        <v>0</v>
      </c>
      <c r="I280" s="37">
        <f t="shared" si="35"/>
        <v>0</v>
      </c>
      <c r="J280" s="38">
        <f t="shared" si="36"/>
        <v>0</v>
      </c>
      <c r="K280" s="39">
        <f t="shared" si="37"/>
        <v>0</v>
      </c>
    </row>
    <row r="281" spans="5:11" ht="25" customHeight="1" x14ac:dyDescent="0.2">
      <c r="E281" s="34">
        <f t="shared" si="32"/>
        <v>0</v>
      </c>
      <c r="F281" s="35" t="str">
        <f t="shared" si="33"/>
        <v>-</v>
      </c>
      <c r="G281" s="36" t="str">
        <f t="shared" si="34"/>
        <v>-</v>
      </c>
      <c r="H281" s="37">
        <f t="shared" si="38"/>
        <v>0</v>
      </c>
      <c r="I281" s="37">
        <f t="shared" si="35"/>
        <v>0</v>
      </c>
      <c r="J281" s="38">
        <f t="shared" si="36"/>
        <v>0</v>
      </c>
      <c r="K281" s="39">
        <f t="shared" si="37"/>
        <v>0</v>
      </c>
    </row>
    <row r="282" spans="5:11" ht="25" customHeight="1" x14ac:dyDescent="0.2">
      <c r="E282" s="34">
        <f t="shared" si="32"/>
        <v>0</v>
      </c>
      <c r="F282" s="35" t="str">
        <f t="shared" si="33"/>
        <v>-</v>
      </c>
      <c r="G282" s="36" t="str">
        <f t="shared" si="34"/>
        <v>-</v>
      </c>
      <c r="H282" s="37">
        <f t="shared" si="38"/>
        <v>0</v>
      </c>
      <c r="I282" s="37">
        <f t="shared" si="35"/>
        <v>0</v>
      </c>
      <c r="J282" s="38">
        <f t="shared" si="36"/>
        <v>0</v>
      </c>
      <c r="K282" s="39">
        <f t="shared" si="37"/>
        <v>0</v>
      </c>
    </row>
    <row r="283" spans="5:11" ht="25" customHeight="1" x14ac:dyDescent="0.2">
      <c r="E283" s="34">
        <f t="shared" si="32"/>
        <v>0</v>
      </c>
      <c r="F283" s="35" t="str">
        <f t="shared" si="33"/>
        <v>-</v>
      </c>
      <c r="G283" s="36" t="str">
        <f t="shared" si="34"/>
        <v>-</v>
      </c>
      <c r="H283" s="37">
        <f t="shared" si="38"/>
        <v>0</v>
      </c>
      <c r="I283" s="37">
        <f t="shared" si="35"/>
        <v>0</v>
      </c>
      <c r="J283" s="38">
        <f t="shared" si="36"/>
        <v>0</v>
      </c>
      <c r="K283" s="39">
        <f t="shared" si="37"/>
        <v>0</v>
      </c>
    </row>
    <row r="284" spans="5:11" ht="25" customHeight="1" x14ac:dyDescent="0.2">
      <c r="E284" s="34">
        <f t="shared" si="32"/>
        <v>0</v>
      </c>
      <c r="F284" s="35" t="str">
        <f t="shared" si="33"/>
        <v>-</v>
      </c>
      <c r="G284" s="36" t="str">
        <f t="shared" si="34"/>
        <v>-</v>
      </c>
      <c r="H284" s="37">
        <f t="shared" si="38"/>
        <v>0</v>
      </c>
      <c r="I284" s="37">
        <f t="shared" si="35"/>
        <v>0</v>
      </c>
      <c r="J284" s="38">
        <f t="shared" si="36"/>
        <v>0</v>
      </c>
      <c r="K284" s="39">
        <f t="shared" si="37"/>
        <v>0</v>
      </c>
    </row>
    <row r="285" spans="5:11" ht="25" customHeight="1" x14ac:dyDescent="0.2">
      <c r="E285" s="34">
        <f t="shared" si="32"/>
        <v>0</v>
      </c>
      <c r="F285" s="35" t="str">
        <f t="shared" si="33"/>
        <v>-</v>
      </c>
      <c r="G285" s="36" t="str">
        <f t="shared" si="34"/>
        <v>-</v>
      </c>
      <c r="H285" s="37">
        <f t="shared" si="38"/>
        <v>0</v>
      </c>
      <c r="I285" s="37">
        <f t="shared" si="35"/>
        <v>0</v>
      </c>
      <c r="J285" s="38">
        <f t="shared" si="36"/>
        <v>0</v>
      </c>
      <c r="K285" s="39">
        <f t="shared" si="37"/>
        <v>0</v>
      </c>
    </row>
    <row r="286" spans="5:11" ht="25" customHeight="1" x14ac:dyDescent="0.2">
      <c r="E286" s="34">
        <f t="shared" si="32"/>
        <v>0</v>
      </c>
      <c r="F286" s="35" t="str">
        <f t="shared" si="33"/>
        <v>-</v>
      </c>
      <c r="G286" s="36" t="str">
        <f t="shared" si="34"/>
        <v>-</v>
      </c>
      <c r="H286" s="37">
        <f t="shared" si="38"/>
        <v>0</v>
      </c>
      <c r="I286" s="37">
        <f t="shared" si="35"/>
        <v>0</v>
      </c>
      <c r="J286" s="38">
        <f t="shared" si="36"/>
        <v>0</v>
      </c>
      <c r="K286" s="39">
        <f t="shared" si="37"/>
        <v>0</v>
      </c>
    </row>
    <row r="287" spans="5:11" ht="25" customHeight="1" x14ac:dyDescent="0.2">
      <c r="E287" s="34">
        <f t="shared" si="32"/>
        <v>0</v>
      </c>
      <c r="F287" s="35" t="str">
        <f t="shared" si="33"/>
        <v>-</v>
      </c>
      <c r="G287" s="36" t="str">
        <f t="shared" si="34"/>
        <v>-</v>
      </c>
      <c r="H287" s="37">
        <f t="shared" si="38"/>
        <v>0</v>
      </c>
      <c r="I287" s="37">
        <f t="shared" si="35"/>
        <v>0</v>
      </c>
      <c r="J287" s="38">
        <f t="shared" si="36"/>
        <v>0</v>
      </c>
      <c r="K287" s="39">
        <f t="shared" si="37"/>
        <v>0</v>
      </c>
    </row>
    <row r="288" spans="5:11" ht="25" customHeight="1" x14ac:dyDescent="0.2">
      <c r="E288" s="34">
        <f t="shared" si="32"/>
        <v>0</v>
      </c>
      <c r="F288" s="35" t="str">
        <f t="shared" si="33"/>
        <v>-</v>
      </c>
      <c r="G288" s="36" t="str">
        <f t="shared" si="34"/>
        <v>-</v>
      </c>
      <c r="H288" s="37">
        <f t="shared" si="38"/>
        <v>0</v>
      </c>
      <c r="I288" s="37">
        <f t="shared" si="35"/>
        <v>0</v>
      </c>
      <c r="J288" s="38">
        <f t="shared" si="36"/>
        <v>0</v>
      </c>
      <c r="K288" s="39">
        <f t="shared" si="37"/>
        <v>0</v>
      </c>
    </row>
    <row r="289" spans="5:11" ht="25" customHeight="1" x14ac:dyDescent="0.2">
      <c r="E289" s="34">
        <f t="shared" si="32"/>
        <v>0</v>
      </c>
      <c r="F289" s="35" t="str">
        <f t="shared" si="33"/>
        <v>-</v>
      </c>
      <c r="G289" s="36" t="str">
        <f t="shared" si="34"/>
        <v>-</v>
      </c>
      <c r="H289" s="37">
        <f t="shared" si="38"/>
        <v>0</v>
      </c>
      <c r="I289" s="37">
        <f t="shared" si="35"/>
        <v>0</v>
      </c>
      <c r="J289" s="38">
        <f t="shared" si="36"/>
        <v>0</v>
      </c>
      <c r="K289" s="39">
        <f t="shared" si="37"/>
        <v>0</v>
      </c>
    </row>
    <row r="290" spans="5:11" ht="25" customHeight="1" x14ac:dyDescent="0.2">
      <c r="E290" s="34">
        <f t="shared" si="32"/>
        <v>0</v>
      </c>
      <c r="F290" s="35" t="str">
        <f t="shared" si="33"/>
        <v>-</v>
      </c>
      <c r="G290" s="36" t="str">
        <f t="shared" si="34"/>
        <v>-</v>
      </c>
      <c r="H290" s="37">
        <f t="shared" si="38"/>
        <v>0</v>
      </c>
      <c r="I290" s="37">
        <f t="shared" si="35"/>
        <v>0</v>
      </c>
      <c r="J290" s="38">
        <f t="shared" si="36"/>
        <v>0</v>
      </c>
      <c r="K290" s="39">
        <f t="shared" si="37"/>
        <v>0</v>
      </c>
    </row>
    <row r="291" spans="5:11" ht="25" customHeight="1" x14ac:dyDescent="0.2">
      <c r="E291" s="34">
        <f t="shared" si="32"/>
        <v>0</v>
      </c>
      <c r="F291" s="35" t="str">
        <f t="shared" si="33"/>
        <v>-</v>
      </c>
      <c r="G291" s="36" t="str">
        <f t="shared" si="34"/>
        <v>-</v>
      </c>
      <c r="H291" s="37">
        <f t="shared" si="38"/>
        <v>0</v>
      </c>
      <c r="I291" s="37">
        <f t="shared" si="35"/>
        <v>0</v>
      </c>
      <c r="J291" s="38">
        <f t="shared" si="36"/>
        <v>0</v>
      </c>
      <c r="K291" s="39">
        <f t="shared" si="37"/>
        <v>0</v>
      </c>
    </row>
    <row r="292" spans="5:11" ht="25" customHeight="1" x14ac:dyDescent="0.2">
      <c r="E292" s="34">
        <f t="shared" si="32"/>
        <v>0</v>
      </c>
      <c r="F292" s="35" t="str">
        <f t="shared" si="33"/>
        <v>-</v>
      </c>
      <c r="G292" s="36" t="str">
        <f t="shared" si="34"/>
        <v>-</v>
      </c>
      <c r="H292" s="37">
        <f t="shared" si="38"/>
        <v>0</v>
      </c>
      <c r="I292" s="37">
        <f t="shared" si="35"/>
        <v>0</v>
      </c>
      <c r="J292" s="38">
        <f t="shared" si="36"/>
        <v>0</v>
      </c>
      <c r="K292" s="39">
        <f t="shared" si="37"/>
        <v>0</v>
      </c>
    </row>
    <row r="293" spans="5:11" ht="25" customHeight="1" x14ac:dyDescent="0.2">
      <c r="E293" s="34">
        <f t="shared" si="32"/>
        <v>0</v>
      </c>
      <c r="F293" s="35" t="str">
        <f t="shared" si="33"/>
        <v>-</v>
      </c>
      <c r="G293" s="36" t="str">
        <f t="shared" si="34"/>
        <v>-</v>
      </c>
      <c r="H293" s="37">
        <f t="shared" si="38"/>
        <v>0</v>
      </c>
      <c r="I293" s="37">
        <f t="shared" si="35"/>
        <v>0</v>
      </c>
      <c r="J293" s="38">
        <f t="shared" si="36"/>
        <v>0</v>
      </c>
      <c r="K293" s="39">
        <f t="shared" si="37"/>
        <v>0</v>
      </c>
    </row>
    <row r="294" spans="5:11" ht="25" customHeight="1" x14ac:dyDescent="0.2">
      <c r="E294" s="34">
        <f t="shared" si="32"/>
        <v>0</v>
      </c>
      <c r="F294" s="35" t="str">
        <f t="shared" si="33"/>
        <v>-</v>
      </c>
      <c r="G294" s="36" t="str">
        <f t="shared" si="34"/>
        <v>-</v>
      </c>
      <c r="H294" s="37">
        <f t="shared" si="38"/>
        <v>0</v>
      </c>
      <c r="I294" s="37">
        <f t="shared" si="35"/>
        <v>0</v>
      </c>
      <c r="J294" s="38">
        <f t="shared" si="36"/>
        <v>0</v>
      </c>
      <c r="K294" s="39">
        <f t="shared" si="37"/>
        <v>0</v>
      </c>
    </row>
    <row r="295" spans="5:11" ht="25" customHeight="1" x14ac:dyDescent="0.2">
      <c r="E295" s="34">
        <f t="shared" si="32"/>
        <v>0</v>
      </c>
      <c r="F295" s="35" t="str">
        <f t="shared" si="33"/>
        <v>-</v>
      </c>
      <c r="G295" s="36" t="str">
        <f t="shared" si="34"/>
        <v>-</v>
      </c>
      <c r="H295" s="37">
        <f t="shared" si="38"/>
        <v>0</v>
      </c>
      <c r="I295" s="37">
        <f t="shared" si="35"/>
        <v>0</v>
      </c>
      <c r="J295" s="38">
        <f t="shared" si="36"/>
        <v>0</v>
      </c>
      <c r="K295" s="39">
        <f t="shared" si="37"/>
        <v>0</v>
      </c>
    </row>
    <row r="296" spans="5:11" ht="25" customHeight="1" x14ac:dyDescent="0.2">
      <c r="E296" s="34">
        <f t="shared" si="32"/>
        <v>0</v>
      </c>
      <c r="F296" s="35" t="str">
        <f t="shared" si="33"/>
        <v>-</v>
      </c>
      <c r="G296" s="36" t="str">
        <f t="shared" si="34"/>
        <v>-</v>
      </c>
      <c r="H296" s="37">
        <f t="shared" si="38"/>
        <v>0</v>
      </c>
      <c r="I296" s="37">
        <f t="shared" si="35"/>
        <v>0</v>
      </c>
      <c r="J296" s="38">
        <f t="shared" si="36"/>
        <v>0</v>
      </c>
      <c r="K296" s="39">
        <f t="shared" si="37"/>
        <v>0</v>
      </c>
    </row>
    <row r="297" spans="5:11" ht="25" customHeight="1" x14ac:dyDescent="0.2">
      <c r="E297" s="34">
        <f t="shared" si="32"/>
        <v>0</v>
      </c>
      <c r="F297" s="35" t="str">
        <f t="shared" si="33"/>
        <v>-</v>
      </c>
      <c r="G297" s="36" t="str">
        <f t="shared" si="34"/>
        <v>-</v>
      </c>
      <c r="H297" s="37">
        <f t="shared" si="38"/>
        <v>0</v>
      </c>
      <c r="I297" s="37">
        <f t="shared" si="35"/>
        <v>0</v>
      </c>
      <c r="J297" s="38">
        <f t="shared" si="36"/>
        <v>0</v>
      </c>
      <c r="K297" s="39">
        <f t="shared" si="37"/>
        <v>0</v>
      </c>
    </row>
    <row r="298" spans="5:11" ht="25" customHeight="1" x14ac:dyDescent="0.2">
      <c r="E298" s="34">
        <f t="shared" si="32"/>
        <v>0</v>
      </c>
      <c r="F298" s="35" t="str">
        <f t="shared" si="33"/>
        <v>-</v>
      </c>
      <c r="G298" s="36" t="str">
        <f t="shared" si="34"/>
        <v>-</v>
      </c>
      <c r="H298" s="37">
        <f t="shared" si="38"/>
        <v>0</v>
      </c>
      <c r="I298" s="37">
        <f t="shared" si="35"/>
        <v>0</v>
      </c>
      <c r="J298" s="38">
        <f t="shared" si="36"/>
        <v>0</v>
      </c>
      <c r="K298" s="39">
        <f t="shared" si="37"/>
        <v>0</v>
      </c>
    </row>
    <row r="299" spans="5:11" ht="25" customHeight="1" x14ac:dyDescent="0.2">
      <c r="E299" s="34">
        <f t="shared" si="32"/>
        <v>0</v>
      </c>
      <c r="F299" s="35" t="str">
        <f t="shared" si="33"/>
        <v>-</v>
      </c>
      <c r="G299" s="36" t="str">
        <f t="shared" si="34"/>
        <v>-</v>
      </c>
      <c r="H299" s="37">
        <f t="shared" si="38"/>
        <v>0</v>
      </c>
      <c r="I299" s="37">
        <f t="shared" si="35"/>
        <v>0</v>
      </c>
      <c r="J299" s="38">
        <f t="shared" si="36"/>
        <v>0</v>
      </c>
      <c r="K299" s="39">
        <f t="shared" si="37"/>
        <v>0</v>
      </c>
    </row>
    <row r="300" spans="5:11" ht="25" customHeight="1" x14ac:dyDescent="0.2">
      <c r="E300" s="34">
        <f t="shared" si="32"/>
        <v>0</v>
      </c>
      <c r="F300" s="35" t="str">
        <f t="shared" si="33"/>
        <v>-</v>
      </c>
      <c r="G300" s="36" t="str">
        <f t="shared" si="34"/>
        <v>-</v>
      </c>
      <c r="H300" s="37">
        <f t="shared" si="38"/>
        <v>0</v>
      </c>
      <c r="I300" s="37">
        <f t="shared" si="35"/>
        <v>0</v>
      </c>
      <c r="J300" s="38">
        <f t="shared" si="36"/>
        <v>0</v>
      </c>
      <c r="K300" s="39">
        <f t="shared" si="37"/>
        <v>0</v>
      </c>
    </row>
    <row r="301" spans="5:11" ht="25" customHeight="1" x14ac:dyDescent="0.2">
      <c r="E301" s="34">
        <f t="shared" si="32"/>
        <v>0</v>
      </c>
      <c r="F301" s="35" t="str">
        <f t="shared" si="33"/>
        <v>-</v>
      </c>
      <c r="G301" s="36" t="str">
        <f t="shared" si="34"/>
        <v>-</v>
      </c>
      <c r="H301" s="37">
        <f t="shared" si="38"/>
        <v>0</v>
      </c>
      <c r="I301" s="37">
        <f t="shared" si="35"/>
        <v>0</v>
      </c>
      <c r="J301" s="38">
        <f t="shared" si="36"/>
        <v>0</v>
      </c>
      <c r="K301" s="39">
        <f t="shared" si="37"/>
        <v>0</v>
      </c>
    </row>
    <row r="302" spans="5:11" ht="25" customHeight="1" x14ac:dyDescent="0.2">
      <c r="E302" s="34">
        <f t="shared" si="32"/>
        <v>0</v>
      </c>
      <c r="F302" s="35" t="str">
        <f t="shared" si="33"/>
        <v>-</v>
      </c>
      <c r="G302" s="36" t="str">
        <f t="shared" si="34"/>
        <v>-</v>
      </c>
      <c r="H302" s="37">
        <f t="shared" si="38"/>
        <v>0</v>
      </c>
      <c r="I302" s="37">
        <f t="shared" si="35"/>
        <v>0</v>
      </c>
      <c r="J302" s="38">
        <f t="shared" si="36"/>
        <v>0</v>
      </c>
      <c r="K302" s="39">
        <f t="shared" si="37"/>
        <v>0</v>
      </c>
    </row>
    <row r="303" spans="5:11" ht="25" customHeight="1" x14ac:dyDescent="0.2">
      <c r="E303" s="34">
        <f t="shared" si="32"/>
        <v>0</v>
      </c>
      <c r="F303" s="35" t="str">
        <f t="shared" si="33"/>
        <v>-</v>
      </c>
      <c r="G303" s="36" t="str">
        <f t="shared" si="34"/>
        <v>-</v>
      </c>
      <c r="H303" s="37">
        <f t="shared" si="38"/>
        <v>0</v>
      </c>
      <c r="I303" s="37">
        <f t="shared" si="35"/>
        <v>0</v>
      </c>
      <c r="J303" s="38">
        <f t="shared" si="36"/>
        <v>0</v>
      </c>
      <c r="K303" s="39">
        <f t="shared" si="37"/>
        <v>0</v>
      </c>
    </row>
    <row r="304" spans="5:11" ht="25" customHeight="1" x14ac:dyDescent="0.2">
      <c r="E304" s="34">
        <f t="shared" si="32"/>
        <v>0</v>
      </c>
      <c r="F304" s="35" t="str">
        <f t="shared" si="33"/>
        <v>-</v>
      </c>
      <c r="G304" s="36" t="str">
        <f t="shared" si="34"/>
        <v>-</v>
      </c>
      <c r="H304" s="37">
        <f t="shared" si="38"/>
        <v>0</v>
      </c>
      <c r="I304" s="37">
        <f t="shared" si="35"/>
        <v>0</v>
      </c>
      <c r="J304" s="38">
        <f t="shared" si="36"/>
        <v>0</v>
      </c>
      <c r="K304" s="39">
        <f t="shared" si="37"/>
        <v>0</v>
      </c>
    </row>
    <row r="305" spans="5:11" ht="25" customHeight="1" x14ac:dyDescent="0.2">
      <c r="E305" s="34">
        <f t="shared" si="32"/>
        <v>0</v>
      </c>
      <c r="F305" s="35" t="str">
        <f t="shared" si="33"/>
        <v>-</v>
      </c>
      <c r="G305" s="36" t="str">
        <f t="shared" si="34"/>
        <v>-</v>
      </c>
      <c r="H305" s="37">
        <f t="shared" si="38"/>
        <v>0</v>
      </c>
      <c r="I305" s="37">
        <f t="shared" si="35"/>
        <v>0</v>
      </c>
      <c r="J305" s="38">
        <f t="shared" si="36"/>
        <v>0</v>
      </c>
      <c r="K305" s="39">
        <f t="shared" si="37"/>
        <v>0</v>
      </c>
    </row>
    <row r="306" spans="5:11" ht="25" customHeight="1" x14ac:dyDescent="0.2">
      <c r="E306" s="34">
        <f t="shared" si="32"/>
        <v>0</v>
      </c>
      <c r="F306" s="35" t="str">
        <f t="shared" si="33"/>
        <v>-</v>
      </c>
      <c r="G306" s="36" t="str">
        <f t="shared" si="34"/>
        <v>-</v>
      </c>
      <c r="H306" s="37">
        <f t="shared" si="38"/>
        <v>0</v>
      </c>
      <c r="I306" s="37">
        <f t="shared" si="35"/>
        <v>0</v>
      </c>
      <c r="J306" s="38">
        <f t="shared" si="36"/>
        <v>0</v>
      </c>
      <c r="K306" s="39">
        <f t="shared" si="37"/>
        <v>0</v>
      </c>
    </row>
    <row r="307" spans="5:11" ht="25" customHeight="1" x14ac:dyDescent="0.2">
      <c r="E307" s="34">
        <f t="shared" si="32"/>
        <v>0</v>
      </c>
      <c r="F307" s="35" t="str">
        <f t="shared" si="33"/>
        <v>-</v>
      </c>
      <c r="G307" s="36" t="str">
        <f t="shared" si="34"/>
        <v>-</v>
      </c>
      <c r="H307" s="37">
        <f t="shared" si="38"/>
        <v>0</v>
      </c>
      <c r="I307" s="37">
        <f t="shared" si="35"/>
        <v>0</v>
      </c>
      <c r="J307" s="38">
        <f t="shared" si="36"/>
        <v>0</v>
      </c>
      <c r="K307" s="39">
        <f t="shared" si="37"/>
        <v>0</v>
      </c>
    </row>
    <row r="308" spans="5:11" ht="25" customHeight="1" x14ac:dyDescent="0.2">
      <c r="E308" s="34">
        <f t="shared" si="32"/>
        <v>0</v>
      </c>
      <c r="F308" s="35" t="str">
        <f t="shared" si="33"/>
        <v>-</v>
      </c>
      <c r="G308" s="36" t="str">
        <f t="shared" si="34"/>
        <v>-</v>
      </c>
      <c r="H308" s="37">
        <f t="shared" si="38"/>
        <v>0</v>
      </c>
      <c r="I308" s="37">
        <f t="shared" si="35"/>
        <v>0</v>
      </c>
      <c r="J308" s="38">
        <f t="shared" si="36"/>
        <v>0</v>
      </c>
      <c r="K308" s="39">
        <f t="shared" si="37"/>
        <v>0</v>
      </c>
    </row>
    <row r="309" spans="5:11" ht="25" customHeight="1" x14ac:dyDescent="0.2">
      <c r="E309" s="34">
        <f t="shared" si="32"/>
        <v>0</v>
      </c>
      <c r="F309" s="35" t="str">
        <f t="shared" si="33"/>
        <v>-</v>
      </c>
      <c r="G309" s="36" t="str">
        <f t="shared" si="34"/>
        <v>-</v>
      </c>
      <c r="H309" s="37">
        <f t="shared" si="38"/>
        <v>0</v>
      </c>
      <c r="I309" s="37">
        <f t="shared" si="35"/>
        <v>0</v>
      </c>
      <c r="J309" s="38">
        <f t="shared" si="36"/>
        <v>0</v>
      </c>
      <c r="K309" s="39">
        <f t="shared" si="37"/>
        <v>0</v>
      </c>
    </row>
    <row r="310" spans="5:11" ht="25" customHeight="1" x14ac:dyDescent="0.2">
      <c r="E310" s="34">
        <f t="shared" si="32"/>
        <v>0</v>
      </c>
      <c r="F310" s="35" t="str">
        <f t="shared" si="33"/>
        <v>-</v>
      </c>
      <c r="G310" s="36" t="str">
        <f t="shared" si="34"/>
        <v>-</v>
      </c>
      <c r="H310" s="37">
        <f t="shared" si="38"/>
        <v>0</v>
      </c>
      <c r="I310" s="37">
        <f t="shared" si="35"/>
        <v>0</v>
      </c>
      <c r="J310" s="38">
        <f t="shared" si="36"/>
        <v>0</v>
      </c>
      <c r="K310" s="39">
        <f t="shared" si="37"/>
        <v>0</v>
      </c>
    </row>
    <row r="311" spans="5:11" ht="25" customHeight="1" x14ac:dyDescent="0.2">
      <c r="E311" s="34">
        <f t="shared" si="32"/>
        <v>0</v>
      </c>
      <c r="F311" s="35" t="str">
        <f t="shared" si="33"/>
        <v>-</v>
      </c>
      <c r="G311" s="36" t="str">
        <f t="shared" si="34"/>
        <v>-</v>
      </c>
      <c r="H311" s="37">
        <f t="shared" si="38"/>
        <v>0</v>
      </c>
      <c r="I311" s="37">
        <f t="shared" si="35"/>
        <v>0</v>
      </c>
      <c r="J311" s="38">
        <f t="shared" si="36"/>
        <v>0</v>
      </c>
      <c r="K311" s="39">
        <f t="shared" si="37"/>
        <v>0</v>
      </c>
    </row>
    <row r="312" spans="5:11" ht="25" customHeight="1" x14ac:dyDescent="0.2">
      <c r="E312" s="34">
        <f t="shared" si="32"/>
        <v>0</v>
      </c>
      <c r="F312" s="35" t="str">
        <f t="shared" si="33"/>
        <v>-</v>
      </c>
      <c r="G312" s="36" t="str">
        <f t="shared" si="34"/>
        <v>-</v>
      </c>
      <c r="H312" s="37">
        <f t="shared" si="38"/>
        <v>0</v>
      </c>
      <c r="I312" s="37">
        <f t="shared" si="35"/>
        <v>0</v>
      </c>
      <c r="J312" s="38">
        <f t="shared" si="36"/>
        <v>0</v>
      </c>
      <c r="K312" s="39">
        <f t="shared" si="37"/>
        <v>0</v>
      </c>
    </row>
    <row r="313" spans="5:11" ht="25" customHeight="1" x14ac:dyDescent="0.2">
      <c r="E313" s="34">
        <f t="shared" si="32"/>
        <v>0</v>
      </c>
      <c r="F313" s="35" t="str">
        <f t="shared" si="33"/>
        <v>-</v>
      </c>
      <c r="G313" s="36" t="str">
        <f t="shared" si="34"/>
        <v>-</v>
      </c>
      <c r="H313" s="37">
        <f t="shared" si="38"/>
        <v>0</v>
      </c>
      <c r="I313" s="37">
        <f t="shared" si="35"/>
        <v>0</v>
      </c>
      <c r="J313" s="38">
        <f t="shared" si="36"/>
        <v>0</v>
      </c>
      <c r="K313" s="39">
        <f t="shared" si="37"/>
        <v>0</v>
      </c>
    </row>
    <row r="314" spans="5:11" ht="25" customHeight="1" x14ac:dyDescent="0.2">
      <c r="E314" s="34">
        <f t="shared" si="32"/>
        <v>0</v>
      </c>
      <c r="F314" s="35" t="str">
        <f t="shared" si="33"/>
        <v>-</v>
      </c>
      <c r="G314" s="36" t="str">
        <f t="shared" si="34"/>
        <v>-</v>
      </c>
      <c r="H314" s="37">
        <f t="shared" si="38"/>
        <v>0</v>
      </c>
      <c r="I314" s="37">
        <f t="shared" si="35"/>
        <v>0</v>
      </c>
      <c r="J314" s="38">
        <f t="shared" si="36"/>
        <v>0</v>
      </c>
      <c r="K314" s="39">
        <f t="shared" si="37"/>
        <v>0</v>
      </c>
    </row>
    <row r="315" spans="5:11" ht="25" customHeight="1" x14ac:dyDescent="0.2">
      <c r="E315" s="34">
        <f t="shared" si="32"/>
        <v>0</v>
      </c>
      <c r="F315" s="35" t="str">
        <f t="shared" si="33"/>
        <v>-</v>
      </c>
      <c r="G315" s="36" t="str">
        <f t="shared" si="34"/>
        <v>-</v>
      </c>
      <c r="H315" s="37">
        <f t="shared" si="38"/>
        <v>0</v>
      </c>
      <c r="I315" s="37">
        <f t="shared" si="35"/>
        <v>0</v>
      </c>
      <c r="J315" s="38">
        <f t="shared" si="36"/>
        <v>0</v>
      </c>
      <c r="K315" s="39">
        <f t="shared" si="37"/>
        <v>0</v>
      </c>
    </row>
    <row r="316" spans="5:11" ht="25" customHeight="1" x14ac:dyDescent="0.2">
      <c r="E316" s="34">
        <f t="shared" si="32"/>
        <v>0</v>
      </c>
      <c r="F316" s="35" t="str">
        <f t="shared" si="33"/>
        <v>-</v>
      </c>
      <c r="G316" s="36" t="str">
        <f t="shared" si="34"/>
        <v>-</v>
      </c>
      <c r="H316" s="37">
        <f t="shared" si="38"/>
        <v>0</v>
      </c>
      <c r="I316" s="37">
        <f t="shared" si="35"/>
        <v>0</v>
      </c>
      <c r="J316" s="38">
        <f t="shared" si="36"/>
        <v>0</v>
      </c>
      <c r="K316" s="39">
        <f t="shared" si="37"/>
        <v>0</v>
      </c>
    </row>
    <row r="317" spans="5:11" ht="25" customHeight="1" x14ac:dyDescent="0.2">
      <c r="E317" s="34">
        <f t="shared" si="32"/>
        <v>0</v>
      </c>
      <c r="F317" s="35" t="str">
        <f t="shared" si="33"/>
        <v>-</v>
      </c>
      <c r="G317" s="36" t="str">
        <f t="shared" si="34"/>
        <v>-</v>
      </c>
      <c r="H317" s="37">
        <f t="shared" si="38"/>
        <v>0</v>
      </c>
      <c r="I317" s="37">
        <f t="shared" si="35"/>
        <v>0</v>
      </c>
      <c r="J317" s="38">
        <f t="shared" si="36"/>
        <v>0</v>
      </c>
      <c r="K317" s="39">
        <f t="shared" si="37"/>
        <v>0</v>
      </c>
    </row>
    <row r="318" spans="5:11" ht="25" customHeight="1" x14ac:dyDescent="0.2">
      <c r="E318" s="34">
        <f t="shared" si="32"/>
        <v>0</v>
      </c>
      <c r="F318" s="35" t="str">
        <f t="shared" si="33"/>
        <v>-</v>
      </c>
      <c r="G318" s="36" t="str">
        <f t="shared" si="34"/>
        <v>-</v>
      </c>
      <c r="H318" s="37">
        <f t="shared" si="38"/>
        <v>0</v>
      </c>
      <c r="I318" s="37">
        <f t="shared" si="35"/>
        <v>0</v>
      </c>
      <c r="J318" s="38">
        <f t="shared" si="36"/>
        <v>0</v>
      </c>
      <c r="K318" s="39">
        <f t="shared" si="37"/>
        <v>0</v>
      </c>
    </row>
    <row r="319" spans="5:11" ht="25" customHeight="1" x14ac:dyDescent="0.2">
      <c r="E319" s="34">
        <f t="shared" si="32"/>
        <v>0</v>
      </c>
      <c r="F319" s="35" t="str">
        <f t="shared" si="33"/>
        <v>-</v>
      </c>
      <c r="G319" s="36" t="str">
        <f t="shared" si="34"/>
        <v>-</v>
      </c>
      <c r="H319" s="37">
        <f t="shared" si="38"/>
        <v>0</v>
      </c>
      <c r="I319" s="37">
        <f t="shared" si="35"/>
        <v>0</v>
      </c>
      <c r="J319" s="38">
        <f t="shared" si="36"/>
        <v>0</v>
      </c>
      <c r="K319" s="39">
        <f t="shared" si="37"/>
        <v>0</v>
      </c>
    </row>
    <row r="320" spans="5:11" ht="25" customHeight="1" x14ac:dyDescent="0.2">
      <c r="E320" s="34">
        <f t="shared" si="32"/>
        <v>0</v>
      </c>
      <c r="F320" s="35" t="str">
        <f t="shared" si="33"/>
        <v>-</v>
      </c>
      <c r="G320" s="36" t="str">
        <f t="shared" si="34"/>
        <v>-</v>
      </c>
      <c r="H320" s="37">
        <f t="shared" si="38"/>
        <v>0</v>
      </c>
      <c r="I320" s="37">
        <f t="shared" si="35"/>
        <v>0</v>
      </c>
      <c r="J320" s="38">
        <f t="shared" si="36"/>
        <v>0</v>
      </c>
      <c r="K320" s="39">
        <f t="shared" si="37"/>
        <v>0</v>
      </c>
    </row>
    <row r="321" spans="5:11" ht="25" customHeight="1" x14ac:dyDescent="0.2">
      <c r="E321" s="34">
        <f t="shared" si="32"/>
        <v>0</v>
      </c>
      <c r="F321" s="35" t="str">
        <f t="shared" si="33"/>
        <v>-</v>
      </c>
      <c r="G321" s="36" t="str">
        <f t="shared" si="34"/>
        <v>-</v>
      </c>
      <c r="H321" s="37">
        <f t="shared" si="38"/>
        <v>0</v>
      </c>
      <c r="I321" s="37">
        <f t="shared" si="35"/>
        <v>0</v>
      </c>
      <c r="J321" s="38">
        <f t="shared" si="36"/>
        <v>0</v>
      </c>
      <c r="K321" s="39">
        <f t="shared" si="37"/>
        <v>0</v>
      </c>
    </row>
    <row r="322" spans="5:11" ht="25" customHeight="1" x14ac:dyDescent="0.2">
      <c r="E322" s="34">
        <f t="shared" si="32"/>
        <v>0</v>
      </c>
      <c r="F322" s="35" t="str">
        <f t="shared" si="33"/>
        <v>-</v>
      </c>
      <c r="G322" s="36" t="str">
        <f t="shared" si="34"/>
        <v>-</v>
      </c>
      <c r="H322" s="37">
        <f t="shared" si="38"/>
        <v>0</v>
      </c>
      <c r="I322" s="37">
        <f t="shared" si="35"/>
        <v>0</v>
      </c>
      <c r="J322" s="38">
        <f t="shared" si="36"/>
        <v>0</v>
      </c>
      <c r="K322" s="39">
        <f t="shared" si="37"/>
        <v>0</v>
      </c>
    </row>
    <row r="323" spans="5:11" ht="25" customHeight="1" x14ac:dyDescent="0.2">
      <c r="E323" s="34">
        <f t="shared" si="32"/>
        <v>0</v>
      </c>
      <c r="F323" s="35" t="str">
        <f t="shared" si="33"/>
        <v>-</v>
      </c>
      <c r="G323" s="36" t="str">
        <f t="shared" si="34"/>
        <v>-</v>
      </c>
      <c r="H323" s="37">
        <f t="shared" si="38"/>
        <v>0</v>
      </c>
      <c r="I323" s="37">
        <f t="shared" si="35"/>
        <v>0</v>
      </c>
      <c r="J323" s="38">
        <f t="shared" si="36"/>
        <v>0</v>
      </c>
      <c r="K323" s="39">
        <f t="shared" si="37"/>
        <v>0</v>
      </c>
    </row>
    <row r="324" spans="5:11" ht="25" customHeight="1" x14ac:dyDescent="0.2">
      <c r="E324" s="34">
        <f t="shared" si="32"/>
        <v>0</v>
      </c>
      <c r="F324" s="35" t="str">
        <f t="shared" si="33"/>
        <v>-</v>
      </c>
      <c r="G324" s="36" t="str">
        <f t="shared" si="34"/>
        <v>-</v>
      </c>
      <c r="H324" s="37">
        <f t="shared" si="38"/>
        <v>0</v>
      </c>
      <c r="I324" s="37">
        <f t="shared" si="35"/>
        <v>0</v>
      </c>
      <c r="J324" s="38">
        <f t="shared" si="36"/>
        <v>0</v>
      </c>
      <c r="K324" s="39">
        <f t="shared" si="37"/>
        <v>0</v>
      </c>
    </row>
    <row r="325" spans="5:11" ht="25" customHeight="1" x14ac:dyDescent="0.2">
      <c r="E325" s="34">
        <f t="shared" si="32"/>
        <v>0</v>
      </c>
      <c r="F325" s="35" t="str">
        <f t="shared" si="33"/>
        <v>-</v>
      </c>
      <c r="G325" s="36" t="str">
        <f t="shared" si="34"/>
        <v>-</v>
      </c>
      <c r="H325" s="37">
        <f t="shared" si="38"/>
        <v>0</v>
      </c>
      <c r="I325" s="37">
        <f t="shared" si="35"/>
        <v>0</v>
      </c>
      <c r="J325" s="38">
        <f t="shared" si="36"/>
        <v>0</v>
      </c>
      <c r="K325" s="39">
        <f t="shared" si="37"/>
        <v>0</v>
      </c>
    </row>
    <row r="326" spans="5:11" ht="25" customHeight="1" x14ac:dyDescent="0.2">
      <c r="E326" s="34">
        <f t="shared" ref="E326:E389" si="39">IF(H326=0,0,E325+1)</f>
        <v>0</v>
      </c>
      <c r="F326" s="35" t="str">
        <f t="shared" ref="F326:F389" si="40">IF(H326=0,"-",DATE(YEAR(F325),MONTH(F325)+1,DAY(F325)))</f>
        <v>-</v>
      </c>
      <c r="G326" s="36" t="str">
        <f t="shared" ref="G326:G389" si="41">TEXT(F326,"YYYY")</f>
        <v>-</v>
      </c>
      <c r="H326" s="37">
        <f t="shared" si="38"/>
        <v>0</v>
      </c>
      <c r="I326" s="37">
        <f t="shared" ref="I326:I389" si="42">IF(IF(MOD(E326,12)=1,I325*(1+$C$6),I325)&gt;H326,H326,IF(MOD(E326,12)=1,I325*(1+$C$6),I325))</f>
        <v>0</v>
      </c>
      <c r="J326" s="38">
        <f t="shared" ref="J326:J389" si="43">IF(H326=0,0,$C$5)</f>
        <v>0</v>
      </c>
      <c r="K326" s="39">
        <f t="shared" ref="K326:K389" si="44">IF(H326=0,0,(H326-I326)*(1+NOMINAL(J326,12)/12))</f>
        <v>0</v>
      </c>
    </row>
    <row r="327" spans="5:11" ht="25" customHeight="1" x14ac:dyDescent="0.2">
      <c r="E327" s="34">
        <f t="shared" si="39"/>
        <v>0</v>
      </c>
      <c r="F327" s="35" t="str">
        <f t="shared" si="40"/>
        <v>-</v>
      </c>
      <c r="G327" s="36" t="str">
        <f t="shared" si="41"/>
        <v>-</v>
      </c>
      <c r="H327" s="37">
        <f t="shared" ref="H327:H390" si="45">K326</f>
        <v>0</v>
      </c>
      <c r="I327" s="37">
        <f t="shared" si="42"/>
        <v>0</v>
      </c>
      <c r="J327" s="38">
        <f t="shared" si="43"/>
        <v>0</v>
      </c>
      <c r="K327" s="39">
        <f t="shared" si="44"/>
        <v>0</v>
      </c>
    </row>
    <row r="328" spans="5:11" ht="25" customHeight="1" x14ac:dyDescent="0.2">
      <c r="E328" s="34">
        <f t="shared" si="39"/>
        <v>0</v>
      </c>
      <c r="F328" s="35" t="str">
        <f t="shared" si="40"/>
        <v>-</v>
      </c>
      <c r="G328" s="36" t="str">
        <f t="shared" si="41"/>
        <v>-</v>
      </c>
      <c r="H328" s="37">
        <f t="shared" si="45"/>
        <v>0</v>
      </c>
      <c r="I328" s="37">
        <f t="shared" si="42"/>
        <v>0</v>
      </c>
      <c r="J328" s="38">
        <f t="shared" si="43"/>
        <v>0</v>
      </c>
      <c r="K328" s="39">
        <f t="shared" si="44"/>
        <v>0</v>
      </c>
    </row>
    <row r="329" spans="5:11" ht="25" customHeight="1" x14ac:dyDescent="0.2">
      <c r="E329" s="34">
        <f t="shared" si="39"/>
        <v>0</v>
      </c>
      <c r="F329" s="35" t="str">
        <f t="shared" si="40"/>
        <v>-</v>
      </c>
      <c r="G329" s="36" t="str">
        <f t="shared" si="41"/>
        <v>-</v>
      </c>
      <c r="H329" s="37">
        <f t="shared" si="45"/>
        <v>0</v>
      </c>
      <c r="I329" s="37">
        <f t="shared" si="42"/>
        <v>0</v>
      </c>
      <c r="J329" s="38">
        <f t="shared" si="43"/>
        <v>0</v>
      </c>
      <c r="K329" s="39">
        <f t="shared" si="44"/>
        <v>0</v>
      </c>
    </row>
    <row r="330" spans="5:11" ht="25" customHeight="1" x14ac:dyDescent="0.2">
      <c r="E330" s="34">
        <f t="shared" si="39"/>
        <v>0</v>
      </c>
      <c r="F330" s="35" t="str">
        <f t="shared" si="40"/>
        <v>-</v>
      </c>
      <c r="G330" s="36" t="str">
        <f t="shared" si="41"/>
        <v>-</v>
      </c>
      <c r="H330" s="37">
        <f t="shared" si="45"/>
        <v>0</v>
      </c>
      <c r="I330" s="37">
        <f t="shared" si="42"/>
        <v>0</v>
      </c>
      <c r="J330" s="38">
        <f t="shared" si="43"/>
        <v>0</v>
      </c>
      <c r="K330" s="39">
        <f t="shared" si="44"/>
        <v>0</v>
      </c>
    </row>
    <row r="331" spans="5:11" ht="25" customHeight="1" x14ac:dyDescent="0.2">
      <c r="E331" s="34">
        <f t="shared" si="39"/>
        <v>0</v>
      </c>
      <c r="F331" s="35" t="str">
        <f t="shared" si="40"/>
        <v>-</v>
      </c>
      <c r="G331" s="36" t="str">
        <f t="shared" si="41"/>
        <v>-</v>
      </c>
      <c r="H331" s="37">
        <f t="shared" si="45"/>
        <v>0</v>
      </c>
      <c r="I331" s="37">
        <f t="shared" si="42"/>
        <v>0</v>
      </c>
      <c r="J331" s="38">
        <f t="shared" si="43"/>
        <v>0</v>
      </c>
      <c r="K331" s="39">
        <f t="shared" si="44"/>
        <v>0</v>
      </c>
    </row>
    <row r="332" spans="5:11" ht="25" customHeight="1" x14ac:dyDescent="0.2">
      <c r="E332" s="34">
        <f t="shared" si="39"/>
        <v>0</v>
      </c>
      <c r="F332" s="35" t="str">
        <f t="shared" si="40"/>
        <v>-</v>
      </c>
      <c r="G332" s="36" t="str">
        <f t="shared" si="41"/>
        <v>-</v>
      </c>
      <c r="H332" s="37">
        <f t="shared" si="45"/>
        <v>0</v>
      </c>
      <c r="I332" s="37">
        <f t="shared" si="42"/>
        <v>0</v>
      </c>
      <c r="J332" s="38">
        <f t="shared" si="43"/>
        <v>0</v>
      </c>
      <c r="K332" s="39">
        <f t="shared" si="44"/>
        <v>0</v>
      </c>
    </row>
    <row r="333" spans="5:11" ht="25" customHeight="1" x14ac:dyDescent="0.2">
      <c r="E333" s="34">
        <f t="shared" si="39"/>
        <v>0</v>
      </c>
      <c r="F333" s="35" t="str">
        <f t="shared" si="40"/>
        <v>-</v>
      </c>
      <c r="G333" s="36" t="str">
        <f t="shared" si="41"/>
        <v>-</v>
      </c>
      <c r="H333" s="37">
        <f t="shared" si="45"/>
        <v>0</v>
      </c>
      <c r="I333" s="37">
        <f t="shared" si="42"/>
        <v>0</v>
      </c>
      <c r="J333" s="38">
        <f t="shared" si="43"/>
        <v>0</v>
      </c>
      <c r="K333" s="39">
        <f t="shared" si="44"/>
        <v>0</v>
      </c>
    </row>
    <row r="334" spans="5:11" ht="25" customHeight="1" x14ac:dyDescent="0.2">
      <c r="E334" s="34">
        <f t="shared" si="39"/>
        <v>0</v>
      </c>
      <c r="F334" s="35" t="str">
        <f t="shared" si="40"/>
        <v>-</v>
      </c>
      <c r="G334" s="36" t="str">
        <f t="shared" si="41"/>
        <v>-</v>
      </c>
      <c r="H334" s="37">
        <f t="shared" si="45"/>
        <v>0</v>
      </c>
      <c r="I334" s="37">
        <f t="shared" si="42"/>
        <v>0</v>
      </c>
      <c r="J334" s="38">
        <f t="shared" si="43"/>
        <v>0</v>
      </c>
      <c r="K334" s="39">
        <f t="shared" si="44"/>
        <v>0</v>
      </c>
    </row>
    <row r="335" spans="5:11" ht="25" customHeight="1" x14ac:dyDescent="0.2">
      <c r="E335" s="34">
        <f t="shared" si="39"/>
        <v>0</v>
      </c>
      <c r="F335" s="35" t="str">
        <f t="shared" si="40"/>
        <v>-</v>
      </c>
      <c r="G335" s="36" t="str">
        <f t="shared" si="41"/>
        <v>-</v>
      </c>
      <c r="H335" s="37">
        <f t="shared" si="45"/>
        <v>0</v>
      </c>
      <c r="I335" s="37">
        <f t="shared" si="42"/>
        <v>0</v>
      </c>
      <c r="J335" s="38">
        <f t="shared" si="43"/>
        <v>0</v>
      </c>
      <c r="K335" s="39">
        <f t="shared" si="44"/>
        <v>0</v>
      </c>
    </row>
    <row r="336" spans="5:11" ht="25" customHeight="1" x14ac:dyDescent="0.2">
      <c r="E336" s="34">
        <f t="shared" si="39"/>
        <v>0</v>
      </c>
      <c r="F336" s="35" t="str">
        <f t="shared" si="40"/>
        <v>-</v>
      </c>
      <c r="G336" s="36" t="str">
        <f t="shared" si="41"/>
        <v>-</v>
      </c>
      <c r="H336" s="37">
        <f t="shared" si="45"/>
        <v>0</v>
      </c>
      <c r="I336" s="37">
        <f t="shared" si="42"/>
        <v>0</v>
      </c>
      <c r="J336" s="38">
        <f t="shared" si="43"/>
        <v>0</v>
      </c>
      <c r="K336" s="39">
        <f t="shared" si="44"/>
        <v>0</v>
      </c>
    </row>
    <row r="337" spans="5:11" ht="25" customHeight="1" x14ac:dyDescent="0.2">
      <c r="E337" s="34">
        <f t="shared" si="39"/>
        <v>0</v>
      </c>
      <c r="F337" s="35" t="str">
        <f t="shared" si="40"/>
        <v>-</v>
      </c>
      <c r="G337" s="36" t="str">
        <f t="shared" si="41"/>
        <v>-</v>
      </c>
      <c r="H337" s="37">
        <f t="shared" si="45"/>
        <v>0</v>
      </c>
      <c r="I337" s="37">
        <f t="shared" si="42"/>
        <v>0</v>
      </c>
      <c r="J337" s="38">
        <f t="shared" si="43"/>
        <v>0</v>
      </c>
      <c r="K337" s="39">
        <f t="shared" si="44"/>
        <v>0</v>
      </c>
    </row>
    <row r="338" spans="5:11" ht="25" customHeight="1" x14ac:dyDescent="0.2">
      <c r="E338" s="34">
        <f t="shared" si="39"/>
        <v>0</v>
      </c>
      <c r="F338" s="35" t="str">
        <f t="shared" si="40"/>
        <v>-</v>
      </c>
      <c r="G338" s="36" t="str">
        <f t="shared" si="41"/>
        <v>-</v>
      </c>
      <c r="H338" s="37">
        <f t="shared" si="45"/>
        <v>0</v>
      </c>
      <c r="I338" s="37">
        <f t="shared" si="42"/>
        <v>0</v>
      </c>
      <c r="J338" s="38">
        <f t="shared" si="43"/>
        <v>0</v>
      </c>
      <c r="K338" s="39">
        <f t="shared" si="44"/>
        <v>0</v>
      </c>
    </row>
    <row r="339" spans="5:11" ht="25" customHeight="1" x14ac:dyDescent="0.2">
      <c r="E339" s="34">
        <f t="shared" si="39"/>
        <v>0</v>
      </c>
      <c r="F339" s="35" t="str">
        <f t="shared" si="40"/>
        <v>-</v>
      </c>
      <c r="G339" s="36" t="str">
        <f t="shared" si="41"/>
        <v>-</v>
      </c>
      <c r="H339" s="37">
        <f t="shared" si="45"/>
        <v>0</v>
      </c>
      <c r="I339" s="37">
        <f t="shared" si="42"/>
        <v>0</v>
      </c>
      <c r="J339" s="38">
        <f t="shared" si="43"/>
        <v>0</v>
      </c>
      <c r="K339" s="39">
        <f t="shared" si="44"/>
        <v>0</v>
      </c>
    </row>
    <row r="340" spans="5:11" ht="25" customHeight="1" x14ac:dyDescent="0.2">
      <c r="E340" s="34">
        <f t="shared" si="39"/>
        <v>0</v>
      </c>
      <c r="F340" s="35" t="str">
        <f t="shared" si="40"/>
        <v>-</v>
      </c>
      <c r="G340" s="36" t="str">
        <f t="shared" si="41"/>
        <v>-</v>
      </c>
      <c r="H340" s="37">
        <f t="shared" si="45"/>
        <v>0</v>
      </c>
      <c r="I340" s="37">
        <f t="shared" si="42"/>
        <v>0</v>
      </c>
      <c r="J340" s="38">
        <f t="shared" si="43"/>
        <v>0</v>
      </c>
      <c r="K340" s="39">
        <f t="shared" si="44"/>
        <v>0</v>
      </c>
    </row>
    <row r="341" spans="5:11" ht="25" customHeight="1" x14ac:dyDescent="0.2">
      <c r="E341" s="34">
        <f t="shared" si="39"/>
        <v>0</v>
      </c>
      <c r="F341" s="35" t="str">
        <f t="shared" si="40"/>
        <v>-</v>
      </c>
      <c r="G341" s="36" t="str">
        <f t="shared" si="41"/>
        <v>-</v>
      </c>
      <c r="H341" s="37">
        <f t="shared" si="45"/>
        <v>0</v>
      </c>
      <c r="I341" s="37">
        <f t="shared" si="42"/>
        <v>0</v>
      </c>
      <c r="J341" s="38">
        <f t="shared" si="43"/>
        <v>0</v>
      </c>
      <c r="K341" s="39">
        <f t="shared" si="44"/>
        <v>0</v>
      </c>
    </row>
    <row r="342" spans="5:11" ht="25" customHeight="1" x14ac:dyDescent="0.2">
      <c r="E342" s="34">
        <f t="shared" si="39"/>
        <v>0</v>
      </c>
      <c r="F342" s="35" t="str">
        <f t="shared" si="40"/>
        <v>-</v>
      </c>
      <c r="G342" s="36" t="str">
        <f t="shared" si="41"/>
        <v>-</v>
      </c>
      <c r="H342" s="37">
        <f t="shared" si="45"/>
        <v>0</v>
      </c>
      <c r="I342" s="37">
        <f t="shared" si="42"/>
        <v>0</v>
      </c>
      <c r="J342" s="38">
        <f t="shared" si="43"/>
        <v>0</v>
      </c>
      <c r="K342" s="39">
        <f t="shared" si="44"/>
        <v>0</v>
      </c>
    </row>
    <row r="343" spans="5:11" ht="25" customHeight="1" x14ac:dyDescent="0.2">
      <c r="E343" s="34">
        <f t="shared" si="39"/>
        <v>0</v>
      </c>
      <c r="F343" s="35" t="str">
        <f t="shared" si="40"/>
        <v>-</v>
      </c>
      <c r="G343" s="36" t="str">
        <f t="shared" si="41"/>
        <v>-</v>
      </c>
      <c r="H343" s="37">
        <f t="shared" si="45"/>
        <v>0</v>
      </c>
      <c r="I343" s="37">
        <f t="shared" si="42"/>
        <v>0</v>
      </c>
      <c r="J343" s="38">
        <f t="shared" si="43"/>
        <v>0</v>
      </c>
      <c r="K343" s="39">
        <f t="shared" si="44"/>
        <v>0</v>
      </c>
    </row>
    <row r="344" spans="5:11" ht="25" customHeight="1" x14ac:dyDescent="0.2">
      <c r="E344" s="34">
        <f t="shared" si="39"/>
        <v>0</v>
      </c>
      <c r="F344" s="35" t="str">
        <f t="shared" si="40"/>
        <v>-</v>
      </c>
      <c r="G344" s="36" t="str">
        <f t="shared" si="41"/>
        <v>-</v>
      </c>
      <c r="H344" s="37">
        <f t="shared" si="45"/>
        <v>0</v>
      </c>
      <c r="I344" s="37">
        <f t="shared" si="42"/>
        <v>0</v>
      </c>
      <c r="J344" s="38">
        <f t="shared" si="43"/>
        <v>0</v>
      </c>
      <c r="K344" s="39">
        <f t="shared" si="44"/>
        <v>0</v>
      </c>
    </row>
    <row r="345" spans="5:11" ht="25" customHeight="1" x14ac:dyDescent="0.2">
      <c r="E345" s="34">
        <f t="shared" si="39"/>
        <v>0</v>
      </c>
      <c r="F345" s="35" t="str">
        <f t="shared" si="40"/>
        <v>-</v>
      </c>
      <c r="G345" s="36" t="str">
        <f t="shared" si="41"/>
        <v>-</v>
      </c>
      <c r="H345" s="37">
        <f t="shared" si="45"/>
        <v>0</v>
      </c>
      <c r="I345" s="37">
        <f t="shared" si="42"/>
        <v>0</v>
      </c>
      <c r="J345" s="38">
        <f t="shared" si="43"/>
        <v>0</v>
      </c>
      <c r="K345" s="39">
        <f t="shared" si="44"/>
        <v>0</v>
      </c>
    </row>
    <row r="346" spans="5:11" ht="25" customHeight="1" x14ac:dyDescent="0.2">
      <c r="E346" s="34">
        <f t="shared" si="39"/>
        <v>0</v>
      </c>
      <c r="F346" s="35" t="str">
        <f t="shared" si="40"/>
        <v>-</v>
      </c>
      <c r="G346" s="36" t="str">
        <f t="shared" si="41"/>
        <v>-</v>
      </c>
      <c r="H346" s="37">
        <f t="shared" si="45"/>
        <v>0</v>
      </c>
      <c r="I346" s="37">
        <f t="shared" si="42"/>
        <v>0</v>
      </c>
      <c r="J346" s="38">
        <f t="shared" si="43"/>
        <v>0</v>
      </c>
      <c r="K346" s="39">
        <f t="shared" si="44"/>
        <v>0</v>
      </c>
    </row>
    <row r="347" spans="5:11" ht="25" customHeight="1" x14ac:dyDescent="0.2">
      <c r="E347" s="34">
        <f t="shared" si="39"/>
        <v>0</v>
      </c>
      <c r="F347" s="35" t="str">
        <f t="shared" si="40"/>
        <v>-</v>
      </c>
      <c r="G347" s="36" t="str">
        <f t="shared" si="41"/>
        <v>-</v>
      </c>
      <c r="H347" s="37">
        <f t="shared" si="45"/>
        <v>0</v>
      </c>
      <c r="I347" s="37">
        <f t="shared" si="42"/>
        <v>0</v>
      </c>
      <c r="J347" s="38">
        <f t="shared" si="43"/>
        <v>0</v>
      </c>
      <c r="K347" s="39">
        <f t="shared" si="44"/>
        <v>0</v>
      </c>
    </row>
    <row r="348" spans="5:11" ht="25" customHeight="1" x14ac:dyDescent="0.2">
      <c r="E348" s="34">
        <f t="shared" si="39"/>
        <v>0</v>
      </c>
      <c r="F348" s="35" t="str">
        <f t="shared" si="40"/>
        <v>-</v>
      </c>
      <c r="G348" s="36" t="str">
        <f t="shared" si="41"/>
        <v>-</v>
      </c>
      <c r="H348" s="37">
        <f t="shared" si="45"/>
        <v>0</v>
      </c>
      <c r="I348" s="37">
        <f t="shared" si="42"/>
        <v>0</v>
      </c>
      <c r="J348" s="38">
        <f t="shared" si="43"/>
        <v>0</v>
      </c>
      <c r="K348" s="39">
        <f t="shared" si="44"/>
        <v>0</v>
      </c>
    </row>
    <row r="349" spans="5:11" ht="25" customHeight="1" x14ac:dyDescent="0.2">
      <c r="E349" s="34">
        <f t="shared" si="39"/>
        <v>0</v>
      </c>
      <c r="F349" s="35" t="str">
        <f t="shared" si="40"/>
        <v>-</v>
      </c>
      <c r="G349" s="36" t="str">
        <f t="shared" si="41"/>
        <v>-</v>
      </c>
      <c r="H349" s="37">
        <f t="shared" si="45"/>
        <v>0</v>
      </c>
      <c r="I349" s="37">
        <f t="shared" si="42"/>
        <v>0</v>
      </c>
      <c r="J349" s="38">
        <f t="shared" si="43"/>
        <v>0</v>
      </c>
      <c r="K349" s="39">
        <f t="shared" si="44"/>
        <v>0</v>
      </c>
    </row>
    <row r="350" spans="5:11" ht="25" customHeight="1" x14ac:dyDescent="0.2">
      <c r="E350" s="34">
        <f t="shared" si="39"/>
        <v>0</v>
      </c>
      <c r="F350" s="35" t="str">
        <f t="shared" si="40"/>
        <v>-</v>
      </c>
      <c r="G350" s="36" t="str">
        <f t="shared" si="41"/>
        <v>-</v>
      </c>
      <c r="H350" s="37">
        <f t="shared" si="45"/>
        <v>0</v>
      </c>
      <c r="I350" s="37">
        <f t="shared" si="42"/>
        <v>0</v>
      </c>
      <c r="J350" s="38">
        <f t="shared" si="43"/>
        <v>0</v>
      </c>
      <c r="K350" s="39">
        <f t="shared" si="44"/>
        <v>0</v>
      </c>
    </row>
    <row r="351" spans="5:11" ht="25" customHeight="1" x14ac:dyDescent="0.2">
      <c r="E351" s="34">
        <f t="shared" si="39"/>
        <v>0</v>
      </c>
      <c r="F351" s="35" t="str">
        <f t="shared" si="40"/>
        <v>-</v>
      </c>
      <c r="G351" s="36" t="str">
        <f t="shared" si="41"/>
        <v>-</v>
      </c>
      <c r="H351" s="37">
        <f t="shared" si="45"/>
        <v>0</v>
      </c>
      <c r="I351" s="37">
        <f t="shared" si="42"/>
        <v>0</v>
      </c>
      <c r="J351" s="38">
        <f t="shared" si="43"/>
        <v>0</v>
      </c>
      <c r="K351" s="39">
        <f t="shared" si="44"/>
        <v>0</v>
      </c>
    </row>
    <row r="352" spans="5:11" ht="25" customHeight="1" x14ac:dyDescent="0.2">
      <c r="E352" s="34">
        <f t="shared" si="39"/>
        <v>0</v>
      </c>
      <c r="F352" s="35" t="str">
        <f t="shared" si="40"/>
        <v>-</v>
      </c>
      <c r="G352" s="36" t="str">
        <f t="shared" si="41"/>
        <v>-</v>
      </c>
      <c r="H352" s="37">
        <f t="shared" si="45"/>
        <v>0</v>
      </c>
      <c r="I352" s="37">
        <f t="shared" si="42"/>
        <v>0</v>
      </c>
      <c r="J352" s="38">
        <f t="shared" si="43"/>
        <v>0</v>
      </c>
      <c r="K352" s="39">
        <f t="shared" si="44"/>
        <v>0</v>
      </c>
    </row>
    <row r="353" spans="5:11" ht="25" customHeight="1" x14ac:dyDescent="0.2">
      <c r="E353" s="34">
        <f t="shared" si="39"/>
        <v>0</v>
      </c>
      <c r="F353" s="35" t="str">
        <f t="shared" si="40"/>
        <v>-</v>
      </c>
      <c r="G353" s="36" t="str">
        <f t="shared" si="41"/>
        <v>-</v>
      </c>
      <c r="H353" s="37">
        <f t="shared" si="45"/>
        <v>0</v>
      </c>
      <c r="I353" s="37">
        <f t="shared" si="42"/>
        <v>0</v>
      </c>
      <c r="J353" s="38">
        <f t="shared" si="43"/>
        <v>0</v>
      </c>
      <c r="K353" s="39">
        <f t="shared" si="44"/>
        <v>0</v>
      </c>
    </row>
    <row r="354" spans="5:11" ht="25" customHeight="1" x14ac:dyDescent="0.2">
      <c r="E354" s="34">
        <f t="shared" si="39"/>
        <v>0</v>
      </c>
      <c r="F354" s="35" t="str">
        <f t="shared" si="40"/>
        <v>-</v>
      </c>
      <c r="G354" s="36" t="str">
        <f t="shared" si="41"/>
        <v>-</v>
      </c>
      <c r="H354" s="37">
        <f t="shared" si="45"/>
        <v>0</v>
      </c>
      <c r="I354" s="37">
        <f t="shared" si="42"/>
        <v>0</v>
      </c>
      <c r="J354" s="38">
        <f t="shared" si="43"/>
        <v>0</v>
      </c>
      <c r="K354" s="39">
        <f t="shared" si="44"/>
        <v>0</v>
      </c>
    </row>
    <row r="355" spans="5:11" ht="25" customHeight="1" x14ac:dyDescent="0.2">
      <c r="E355" s="34">
        <f t="shared" si="39"/>
        <v>0</v>
      </c>
      <c r="F355" s="35" t="str">
        <f t="shared" si="40"/>
        <v>-</v>
      </c>
      <c r="G355" s="36" t="str">
        <f t="shared" si="41"/>
        <v>-</v>
      </c>
      <c r="H355" s="37">
        <f t="shared" si="45"/>
        <v>0</v>
      </c>
      <c r="I355" s="37">
        <f t="shared" si="42"/>
        <v>0</v>
      </c>
      <c r="J355" s="38">
        <f t="shared" si="43"/>
        <v>0</v>
      </c>
      <c r="K355" s="39">
        <f t="shared" si="44"/>
        <v>0</v>
      </c>
    </row>
    <row r="356" spans="5:11" ht="25" customHeight="1" x14ac:dyDescent="0.2">
      <c r="E356" s="34">
        <f t="shared" si="39"/>
        <v>0</v>
      </c>
      <c r="F356" s="35" t="str">
        <f t="shared" si="40"/>
        <v>-</v>
      </c>
      <c r="G356" s="36" t="str">
        <f t="shared" si="41"/>
        <v>-</v>
      </c>
      <c r="H356" s="37">
        <f t="shared" si="45"/>
        <v>0</v>
      </c>
      <c r="I356" s="37">
        <f t="shared" si="42"/>
        <v>0</v>
      </c>
      <c r="J356" s="38">
        <f t="shared" si="43"/>
        <v>0</v>
      </c>
      <c r="K356" s="39">
        <f t="shared" si="44"/>
        <v>0</v>
      </c>
    </row>
    <row r="357" spans="5:11" ht="25" customHeight="1" x14ac:dyDescent="0.2">
      <c r="E357" s="34">
        <f t="shared" si="39"/>
        <v>0</v>
      </c>
      <c r="F357" s="35" t="str">
        <f t="shared" si="40"/>
        <v>-</v>
      </c>
      <c r="G357" s="36" t="str">
        <f t="shared" si="41"/>
        <v>-</v>
      </c>
      <c r="H357" s="37">
        <f t="shared" si="45"/>
        <v>0</v>
      </c>
      <c r="I357" s="37">
        <f t="shared" si="42"/>
        <v>0</v>
      </c>
      <c r="J357" s="38">
        <f t="shared" si="43"/>
        <v>0</v>
      </c>
      <c r="K357" s="39">
        <f t="shared" si="44"/>
        <v>0</v>
      </c>
    </row>
    <row r="358" spans="5:11" ht="25" customHeight="1" x14ac:dyDescent="0.2">
      <c r="E358" s="34">
        <f t="shared" si="39"/>
        <v>0</v>
      </c>
      <c r="F358" s="35" t="str">
        <f t="shared" si="40"/>
        <v>-</v>
      </c>
      <c r="G358" s="36" t="str">
        <f t="shared" si="41"/>
        <v>-</v>
      </c>
      <c r="H358" s="37">
        <f t="shared" si="45"/>
        <v>0</v>
      </c>
      <c r="I358" s="37">
        <f t="shared" si="42"/>
        <v>0</v>
      </c>
      <c r="J358" s="38">
        <f t="shared" si="43"/>
        <v>0</v>
      </c>
      <c r="K358" s="39">
        <f t="shared" si="44"/>
        <v>0</v>
      </c>
    </row>
    <row r="359" spans="5:11" ht="25" customHeight="1" x14ac:dyDescent="0.2">
      <c r="E359" s="34">
        <f t="shared" si="39"/>
        <v>0</v>
      </c>
      <c r="F359" s="35" t="str">
        <f t="shared" si="40"/>
        <v>-</v>
      </c>
      <c r="G359" s="36" t="str">
        <f t="shared" si="41"/>
        <v>-</v>
      </c>
      <c r="H359" s="37">
        <f t="shared" si="45"/>
        <v>0</v>
      </c>
      <c r="I359" s="37">
        <f t="shared" si="42"/>
        <v>0</v>
      </c>
      <c r="J359" s="38">
        <f t="shared" si="43"/>
        <v>0</v>
      </c>
      <c r="K359" s="39">
        <f t="shared" si="44"/>
        <v>0</v>
      </c>
    </row>
    <row r="360" spans="5:11" ht="25" customHeight="1" x14ac:dyDescent="0.2">
      <c r="E360" s="34">
        <f t="shared" si="39"/>
        <v>0</v>
      </c>
      <c r="F360" s="35" t="str">
        <f t="shared" si="40"/>
        <v>-</v>
      </c>
      <c r="G360" s="36" t="str">
        <f t="shared" si="41"/>
        <v>-</v>
      </c>
      <c r="H360" s="37">
        <f t="shared" si="45"/>
        <v>0</v>
      </c>
      <c r="I360" s="37">
        <f t="shared" si="42"/>
        <v>0</v>
      </c>
      <c r="J360" s="38">
        <f t="shared" si="43"/>
        <v>0</v>
      </c>
      <c r="K360" s="39">
        <f t="shared" si="44"/>
        <v>0</v>
      </c>
    </row>
    <row r="361" spans="5:11" ht="25" customHeight="1" x14ac:dyDescent="0.2">
      <c r="E361" s="34">
        <f t="shared" si="39"/>
        <v>0</v>
      </c>
      <c r="F361" s="35" t="str">
        <f t="shared" si="40"/>
        <v>-</v>
      </c>
      <c r="G361" s="36" t="str">
        <f t="shared" si="41"/>
        <v>-</v>
      </c>
      <c r="H361" s="37">
        <f t="shared" si="45"/>
        <v>0</v>
      </c>
      <c r="I361" s="37">
        <f t="shared" si="42"/>
        <v>0</v>
      </c>
      <c r="J361" s="38">
        <f t="shared" si="43"/>
        <v>0</v>
      </c>
      <c r="K361" s="39">
        <f t="shared" si="44"/>
        <v>0</v>
      </c>
    </row>
    <row r="362" spans="5:11" ht="25" customHeight="1" x14ac:dyDescent="0.2">
      <c r="E362" s="34">
        <f t="shared" si="39"/>
        <v>0</v>
      </c>
      <c r="F362" s="35" t="str">
        <f t="shared" si="40"/>
        <v>-</v>
      </c>
      <c r="G362" s="36" t="str">
        <f t="shared" si="41"/>
        <v>-</v>
      </c>
      <c r="H362" s="37">
        <f t="shared" si="45"/>
        <v>0</v>
      </c>
      <c r="I362" s="37">
        <f t="shared" si="42"/>
        <v>0</v>
      </c>
      <c r="J362" s="38">
        <f t="shared" si="43"/>
        <v>0</v>
      </c>
      <c r="K362" s="39">
        <f t="shared" si="44"/>
        <v>0</v>
      </c>
    </row>
    <row r="363" spans="5:11" ht="25" customHeight="1" x14ac:dyDescent="0.2">
      <c r="E363" s="34">
        <f t="shared" si="39"/>
        <v>0</v>
      </c>
      <c r="F363" s="35" t="str">
        <f t="shared" si="40"/>
        <v>-</v>
      </c>
      <c r="G363" s="36" t="str">
        <f t="shared" si="41"/>
        <v>-</v>
      </c>
      <c r="H363" s="37">
        <f t="shared" si="45"/>
        <v>0</v>
      </c>
      <c r="I363" s="37">
        <f t="shared" si="42"/>
        <v>0</v>
      </c>
      <c r="J363" s="38">
        <f t="shared" si="43"/>
        <v>0</v>
      </c>
      <c r="K363" s="39">
        <f t="shared" si="44"/>
        <v>0</v>
      </c>
    </row>
    <row r="364" spans="5:11" ht="25" customHeight="1" x14ac:dyDescent="0.2">
      <c r="E364" s="34">
        <f t="shared" si="39"/>
        <v>0</v>
      </c>
      <c r="F364" s="35" t="str">
        <f t="shared" si="40"/>
        <v>-</v>
      </c>
      <c r="G364" s="36" t="str">
        <f t="shared" si="41"/>
        <v>-</v>
      </c>
      <c r="H364" s="37">
        <f t="shared" si="45"/>
        <v>0</v>
      </c>
      <c r="I364" s="37">
        <f t="shared" si="42"/>
        <v>0</v>
      </c>
      <c r="J364" s="38">
        <f t="shared" si="43"/>
        <v>0</v>
      </c>
      <c r="K364" s="39">
        <f t="shared" si="44"/>
        <v>0</v>
      </c>
    </row>
    <row r="365" spans="5:11" ht="25" customHeight="1" x14ac:dyDescent="0.2">
      <c r="E365" s="34">
        <f t="shared" si="39"/>
        <v>0</v>
      </c>
      <c r="F365" s="35" t="str">
        <f t="shared" si="40"/>
        <v>-</v>
      </c>
      <c r="G365" s="36" t="str">
        <f t="shared" si="41"/>
        <v>-</v>
      </c>
      <c r="H365" s="37">
        <f t="shared" si="45"/>
        <v>0</v>
      </c>
      <c r="I365" s="37">
        <f t="shared" si="42"/>
        <v>0</v>
      </c>
      <c r="J365" s="38">
        <f t="shared" si="43"/>
        <v>0</v>
      </c>
      <c r="K365" s="39">
        <f t="shared" si="44"/>
        <v>0</v>
      </c>
    </row>
    <row r="366" spans="5:11" ht="25" customHeight="1" x14ac:dyDescent="0.2">
      <c r="E366" s="34">
        <f t="shared" si="39"/>
        <v>0</v>
      </c>
      <c r="F366" s="35" t="str">
        <f t="shared" si="40"/>
        <v>-</v>
      </c>
      <c r="G366" s="36" t="str">
        <f t="shared" si="41"/>
        <v>-</v>
      </c>
      <c r="H366" s="37">
        <f t="shared" si="45"/>
        <v>0</v>
      </c>
      <c r="I366" s="37">
        <f t="shared" si="42"/>
        <v>0</v>
      </c>
      <c r="J366" s="38">
        <f t="shared" si="43"/>
        <v>0</v>
      </c>
      <c r="K366" s="39">
        <f t="shared" si="44"/>
        <v>0</v>
      </c>
    </row>
    <row r="367" spans="5:11" ht="25" customHeight="1" x14ac:dyDescent="0.2">
      <c r="E367" s="34">
        <f t="shared" si="39"/>
        <v>0</v>
      </c>
      <c r="F367" s="35" t="str">
        <f t="shared" si="40"/>
        <v>-</v>
      </c>
      <c r="G367" s="36" t="str">
        <f t="shared" si="41"/>
        <v>-</v>
      </c>
      <c r="H367" s="37">
        <f t="shared" si="45"/>
        <v>0</v>
      </c>
      <c r="I367" s="37">
        <f t="shared" si="42"/>
        <v>0</v>
      </c>
      <c r="J367" s="38">
        <f t="shared" si="43"/>
        <v>0</v>
      </c>
      <c r="K367" s="39">
        <f t="shared" si="44"/>
        <v>0</v>
      </c>
    </row>
    <row r="368" spans="5:11" ht="25" customHeight="1" x14ac:dyDescent="0.2">
      <c r="E368" s="34">
        <f t="shared" si="39"/>
        <v>0</v>
      </c>
      <c r="F368" s="35" t="str">
        <f t="shared" si="40"/>
        <v>-</v>
      </c>
      <c r="G368" s="36" t="str">
        <f t="shared" si="41"/>
        <v>-</v>
      </c>
      <c r="H368" s="37">
        <f t="shared" si="45"/>
        <v>0</v>
      </c>
      <c r="I368" s="37">
        <f t="shared" si="42"/>
        <v>0</v>
      </c>
      <c r="J368" s="38">
        <f t="shared" si="43"/>
        <v>0</v>
      </c>
      <c r="K368" s="39">
        <f t="shared" si="44"/>
        <v>0</v>
      </c>
    </row>
    <row r="369" spans="5:11" ht="25" customHeight="1" x14ac:dyDescent="0.2">
      <c r="E369" s="34">
        <f t="shared" si="39"/>
        <v>0</v>
      </c>
      <c r="F369" s="35" t="str">
        <f t="shared" si="40"/>
        <v>-</v>
      </c>
      <c r="G369" s="36" t="str">
        <f t="shared" si="41"/>
        <v>-</v>
      </c>
      <c r="H369" s="37">
        <f t="shared" si="45"/>
        <v>0</v>
      </c>
      <c r="I369" s="37">
        <f t="shared" si="42"/>
        <v>0</v>
      </c>
      <c r="J369" s="38">
        <f t="shared" si="43"/>
        <v>0</v>
      </c>
      <c r="K369" s="39">
        <f t="shared" si="44"/>
        <v>0</v>
      </c>
    </row>
    <row r="370" spans="5:11" ht="25" customHeight="1" x14ac:dyDescent="0.2">
      <c r="E370" s="34">
        <f t="shared" si="39"/>
        <v>0</v>
      </c>
      <c r="F370" s="35" t="str">
        <f t="shared" si="40"/>
        <v>-</v>
      </c>
      <c r="G370" s="36" t="str">
        <f t="shared" si="41"/>
        <v>-</v>
      </c>
      <c r="H370" s="37">
        <f t="shared" si="45"/>
        <v>0</v>
      </c>
      <c r="I370" s="37">
        <f t="shared" si="42"/>
        <v>0</v>
      </c>
      <c r="J370" s="38">
        <f t="shared" si="43"/>
        <v>0</v>
      </c>
      <c r="K370" s="39">
        <f t="shared" si="44"/>
        <v>0</v>
      </c>
    </row>
    <row r="371" spans="5:11" ht="25" customHeight="1" x14ac:dyDescent="0.2">
      <c r="E371" s="34">
        <f t="shared" si="39"/>
        <v>0</v>
      </c>
      <c r="F371" s="35" t="str">
        <f t="shared" si="40"/>
        <v>-</v>
      </c>
      <c r="G371" s="36" t="str">
        <f t="shared" si="41"/>
        <v>-</v>
      </c>
      <c r="H371" s="37">
        <f t="shared" si="45"/>
        <v>0</v>
      </c>
      <c r="I371" s="37">
        <f t="shared" si="42"/>
        <v>0</v>
      </c>
      <c r="J371" s="38">
        <f t="shared" si="43"/>
        <v>0</v>
      </c>
      <c r="K371" s="39">
        <f t="shared" si="44"/>
        <v>0</v>
      </c>
    </row>
    <row r="372" spans="5:11" ht="25" customHeight="1" x14ac:dyDescent="0.2">
      <c r="E372" s="34">
        <f t="shared" si="39"/>
        <v>0</v>
      </c>
      <c r="F372" s="35" t="str">
        <f t="shared" si="40"/>
        <v>-</v>
      </c>
      <c r="G372" s="36" t="str">
        <f t="shared" si="41"/>
        <v>-</v>
      </c>
      <c r="H372" s="37">
        <f t="shared" si="45"/>
        <v>0</v>
      </c>
      <c r="I372" s="37">
        <f t="shared" si="42"/>
        <v>0</v>
      </c>
      <c r="J372" s="38">
        <f t="shared" si="43"/>
        <v>0</v>
      </c>
      <c r="K372" s="39">
        <f t="shared" si="44"/>
        <v>0</v>
      </c>
    </row>
    <row r="373" spans="5:11" ht="25" customHeight="1" x14ac:dyDescent="0.2">
      <c r="E373" s="34">
        <f t="shared" si="39"/>
        <v>0</v>
      </c>
      <c r="F373" s="35" t="str">
        <f t="shared" si="40"/>
        <v>-</v>
      </c>
      <c r="G373" s="36" t="str">
        <f t="shared" si="41"/>
        <v>-</v>
      </c>
      <c r="H373" s="37">
        <f t="shared" si="45"/>
        <v>0</v>
      </c>
      <c r="I373" s="37">
        <f t="shared" si="42"/>
        <v>0</v>
      </c>
      <c r="J373" s="38">
        <f t="shared" si="43"/>
        <v>0</v>
      </c>
      <c r="K373" s="39">
        <f t="shared" si="44"/>
        <v>0</v>
      </c>
    </row>
    <row r="374" spans="5:11" ht="25" customHeight="1" x14ac:dyDescent="0.2">
      <c r="E374" s="34">
        <f t="shared" si="39"/>
        <v>0</v>
      </c>
      <c r="F374" s="35" t="str">
        <f t="shared" si="40"/>
        <v>-</v>
      </c>
      <c r="G374" s="36" t="str">
        <f t="shared" si="41"/>
        <v>-</v>
      </c>
      <c r="H374" s="37">
        <f t="shared" si="45"/>
        <v>0</v>
      </c>
      <c r="I374" s="37">
        <f t="shared" si="42"/>
        <v>0</v>
      </c>
      <c r="J374" s="38">
        <f t="shared" si="43"/>
        <v>0</v>
      </c>
      <c r="K374" s="39">
        <f t="shared" si="44"/>
        <v>0</v>
      </c>
    </row>
    <row r="375" spans="5:11" ht="25" customHeight="1" x14ac:dyDescent="0.2">
      <c r="E375" s="34">
        <f t="shared" si="39"/>
        <v>0</v>
      </c>
      <c r="F375" s="35" t="str">
        <f t="shared" si="40"/>
        <v>-</v>
      </c>
      <c r="G375" s="36" t="str">
        <f t="shared" si="41"/>
        <v>-</v>
      </c>
      <c r="H375" s="37">
        <f t="shared" si="45"/>
        <v>0</v>
      </c>
      <c r="I375" s="37">
        <f t="shared" si="42"/>
        <v>0</v>
      </c>
      <c r="J375" s="38">
        <f t="shared" si="43"/>
        <v>0</v>
      </c>
      <c r="K375" s="39">
        <f t="shared" si="44"/>
        <v>0</v>
      </c>
    </row>
    <row r="376" spans="5:11" ht="25" customHeight="1" x14ac:dyDescent="0.2">
      <c r="E376" s="34">
        <f t="shared" si="39"/>
        <v>0</v>
      </c>
      <c r="F376" s="35" t="str">
        <f t="shared" si="40"/>
        <v>-</v>
      </c>
      <c r="G376" s="36" t="str">
        <f t="shared" si="41"/>
        <v>-</v>
      </c>
      <c r="H376" s="37">
        <f t="shared" si="45"/>
        <v>0</v>
      </c>
      <c r="I376" s="37">
        <f t="shared" si="42"/>
        <v>0</v>
      </c>
      <c r="J376" s="38">
        <f t="shared" si="43"/>
        <v>0</v>
      </c>
      <c r="K376" s="39">
        <f t="shared" si="44"/>
        <v>0</v>
      </c>
    </row>
    <row r="377" spans="5:11" ht="25" customHeight="1" x14ac:dyDescent="0.2">
      <c r="E377" s="34">
        <f t="shared" si="39"/>
        <v>0</v>
      </c>
      <c r="F377" s="35" t="str">
        <f t="shared" si="40"/>
        <v>-</v>
      </c>
      <c r="G377" s="36" t="str">
        <f t="shared" si="41"/>
        <v>-</v>
      </c>
      <c r="H377" s="37">
        <f t="shared" si="45"/>
        <v>0</v>
      </c>
      <c r="I377" s="37">
        <f t="shared" si="42"/>
        <v>0</v>
      </c>
      <c r="J377" s="38">
        <f t="shared" si="43"/>
        <v>0</v>
      </c>
      <c r="K377" s="39">
        <f t="shared" si="44"/>
        <v>0</v>
      </c>
    </row>
    <row r="378" spans="5:11" ht="25" customHeight="1" x14ac:dyDescent="0.2">
      <c r="E378" s="34">
        <f t="shared" si="39"/>
        <v>0</v>
      </c>
      <c r="F378" s="35" t="str">
        <f t="shared" si="40"/>
        <v>-</v>
      </c>
      <c r="G378" s="36" t="str">
        <f t="shared" si="41"/>
        <v>-</v>
      </c>
      <c r="H378" s="37">
        <f t="shared" si="45"/>
        <v>0</v>
      </c>
      <c r="I378" s="37">
        <f t="shared" si="42"/>
        <v>0</v>
      </c>
      <c r="J378" s="38">
        <f t="shared" si="43"/>
        <v>0</v>
      </c>
      <c r="K378" s="39">
        <f t="shared" si="44"/>
        <v>0</v>
      </c>
    </row>
    <row r="379" spans="5:11" ht="25" customHeight="1" x14ac:dyDescent="0.2">
      <c r="E379" s="34">
        <f t="shared" si="39"/>
        <v>0</v>
      </c>
      <c r="F379" s="35" t="str">
        <f t="shared" si="40"/>
        <v>-</v>
      </c>
      <c r="G379" s="36" t="str">
        <f t="shared" si="41"/>
        <v>-</v>
      </c>
      <c r="H379" s="37">
        <f t="shared" si="45"/>
        <v>0</v>
      </c>
      <c r="I379" s="37">
        <f t="shared" si="42"/>
        <v>0</v>
      </c>
      <c r="J379" s="38">
        <f t="shared" si="43"/>
        <v>0</v>
      </c>
      <c r="K379" s="39">
        <f t="shared" si="44"/>
        <v>0</v>
      </c>
    </row>
    <row r="380" spans="5:11" ht="25" customHeight="1" x14ac:dyDescent="0.2">
      <c r="E380" s="34">
        <f t="shared" si="39"/>
        <v>0</v>
      </c>
      <c r="F380" s="35" t="str">
        <f t="shared" si="40"/>
        <v>-</v>
      </c>
      <c r="G380" s="36" t="str">
        <f t="shared" si="41"/>
        <v>-</v>
      </c>
      <c r="H380" s="37">
        <f t="shared" si="45"/>
        <v>0</v>
      </c>
      <c r="I380" s="37">
        <f t="shared" si="42"/>
        <v>0</v>
      </c>
      <c r="J380" s="38">
        <f t="shared" si="43"/>
        <v>0</v>
      </c>
      <c r="K380" s="39">
        <f t="shared" si="44"/>
        <v>0</v>
      </c>
    </row>
    <row r="381" spans="5:11" ht="25" customHeight="1" x14ac:dyDescent="0.2">
      <c r="E381" s="34">
        <f t="shared" si="39"/>
        <v>0</v>
      </c>
      <c r="F381" s="35" t="str">
        <f t="shared" si="40"/>
        <v>-</v>
      </c>
      <c r="G381" s="36" t="str">
        <f t="shared" si="41"/>
        <v>-</v>
      </c>
      <c r="H381" s="37">
        <f t="shared" si="45"/>
        <v>0</v>
      </c>
      <c r="I381" s="37">
        <f t="shared" si="42"/>
        <v>0</v>
      </c>
      <c r="J381" s="38">
        <f t="shared" si="43"/>
        <v>0</v>
      </c>
      <c r="K381" s="39">
        <f t="shared" si="44"/>
        <v>0</v>
      </c>
    </row>
    <row r="382" spans="5:11" ht="25" customHeight="1" x14ac:dyDescent="0.2">
      <c r="E382" s="34">
        <f t="shared" si="39"/>
        <v>0</v>
      </c>
      <c r="F382" s="35" t="str">
        <f t="shared" si="40"/>
        <v>-</v>
      </c>
      <c r="G382" s="36" t="str">
        <f t="shared" si="41"/>
        <v>-</v>
      </c>
      <c r="H382" s="37">
        <f t="shared" si="45"/>
        <v>0</v>
      </c>
      <c r="I382" s="37">
        <f t="shared" si="42"/>
        <v>0</v>
      </c>
      <c r="J382" s="38">
        <f t="shared" si="43"/>
        <v>0</v>
      </c>
      <c r="K382" s="39">
        <f t="shared" si="44"/>
        <v>0</v>
      </c>
    </row>
    <row r="383" spans="5:11" ht="25" customHeight="1" x14ac:dyDescent="0.2">
      <c r="E383" s="34">
        <f t="shared" si="39"/>
        <v>0</v>
      </c>
      <c r="F383" s="35" t="str">
        <f t="shared" si="40"/>
        <v>-</v>
      </c>
      <c r="G383" s="36" t="str">
        <f t="shared" si="41"/>
        <v>-</v>
      </c>
      <c r="H383" s="37">
        <f t="shared" si="45"/>
        <v>0</v>
      </c>
      <c r="I383" s="37">
        <f t="shared" si="42"/>
        <v>0</v>
      </c>
      <c r="J383" s="38">
        <f t="shared" si="43"/>
        <v>0</v>
      </c>
      <c r="K383" s="39">
        <f t="shared" si="44"/>
        <v>0</v>
      </c>
    </row>
    <row r="384" spans="5:11" ht="25" customHeight="1" x14ac:dyDescent="0.2">
      <c r="E384" s="34">
        <f t="shared" si="39"/>
        <v>0</v>
      </c>
      <c r="F384" s="35" t="str">
        <f t="shared" si="40"/>
        <v>-</v>
      </c>
      <c r="G384" s="36" t="str">
        <f t="shared" si="41"/>
        <v>-</v>
      </c>
      <c r="H384" s="37">
        <f t="shared" si="45"/>
        <v>0</v>
      </c>
      <c r="I384" s="37">
        <f t="shared" si="42"/>
        <v>0</v>
      </c>
      <c r="J384" s="38">
        <f t="shared" si="43"/>
        <v>0</v>
      </c>
      <c r="K384" s="39">
        <f t="shared" si="44"/>
        <v>0</v>
      </c>
    </row>
    <row r="385" spans="5:11" ht="25" customHeight="1" x14ac:dyDescent="0.2">
      <c r="E385" s="34">
        <f t="shared" si="39"/>
        <v>0</v>
      </c>
      <c r="F385" s="35" t="str">
        <f t="shared" si="40"/>
        <v>-</v>
      </c>
      <c r="G385" s="36" t="str">
        <f t="shared" si="41"/>
        <v>-</v>
      </c>
      <c r="H385" s="37">
        <f t="shared" si="45"/>
        <v>0</v>
      </c>
      <c r="I385" s="37">
        <f t="shared" si="42"/>
        <v>0</v>
      </c>
      <c r="J385" s="38">
        <f t="shared" si="43"/>
        <v>0</v>
      </c>
      <c r="K385" s="39">
        <f t="shared" si="44"/>
        <v>0</v>
      </c>
    </row>
    <row r="386" spans="5:11" ht="25" customHeight="1" x14ac:dyDescent="0.2">
      <c r="E386" s="34">
        <f t="shared" si="39"/>
        <v>0</v>
      </c>
      <c r="F386" s="35" t="str">
        <f t="shared" si="40"/>
        <v>-</v>
      </c>
      <c r="G386" s="36" t="str">
        <f t="shared" si="41"/>
        <v>-</v>
      </c>
      <c r="H386" s="37">
        <f t="shared" si="45"/>
        <v>0</v>
      </c>
      <c r="I386" s="37">
        <f t="shared" si="42"/>
        <v>0</v>
      </c>
      <c r="J386" s="38">
        <f t="shared" si="43"/>
        <v>0</v>
      </c>
      <c r="K386" s="39">
        <f t="shared" si="44"/>
        <v>0</v>
      </c>
    </row>
    <row r="387" spans="5:11" ht="25" customHeight="1" x14ac:dyDescent="0.2">
      <c r="E387" s="34">
        <f t="shared" si="39"/>
        <v>0</v>
      </c>
      <c r="F387" s="35" t="str">
        <f t="shared" si="40"/>
        <v>-</v>
      </c>
      <c r="G387" s="36" t="str">
        <f t="shared" si="41"/>
        <v>-</v>
      </c>
      <c r="H387" s="37">
        <f t="shared" si="45"/>
        <v>0</v>
      </c>
      <c r="I387" s="37">
        <f t="shared" si="42"/>
        <v>0</v>
      </c>
      <c r="J387" s="38">
        <f t="shared" si="43"/>
        <v>0</v>
      </c>
      <c r="K387" s="39">
        <f t="shared" si="44"/>
        <v>0</v>
      </c>
    </row>
    <row r="388" spans="5:11" ht="25" customHeight="1" x14ac:dyDescent="0.2">
      <c r="E388" s="34">
        <f t="shared" si="39"/>
        <v>0</v>
      </c>
      <c r="F388" s="35" t="str">
        <f t="shared" si="40"/>
        <v>-</v>
      </c>
      <c r="G388" s="36" t="str">
        <f t="shared" si="41"/>
        <v>-</v>
      </c>
      <c r="H388" s="37">
        <f t="shared" si="45"/>
        <v>0</v>
      </c>
      <c r="I388" s="37">
        <f t="shared" si="42"/>
        <v>0</v>
      </c>
      <c r="J388" s="38">
        <f t="shared" si="43"/>
        <v>0</v>
      </c>
      <c r="K388" s="39">
        <f t="shared" si="44"/>
        <v>0</v>
      </c>
    </row>
    <row r="389" spans="5:11" ht="25" customHeight="1" x14ac:dyDescent="0.2">
      <c r="E389" s="34">
        <f t="shared" si="39"/>
        <v>0</v>
      </c>
      <c r="F389" s="35" t="str">
        <f t="shared" si="40"/>
        <v>-</v>
      </c>
      <c r="G389" s="36" t="str">
        <f t="shared" si="41"/>
        <v>-</v>
      </c>
      <c r="H389" s="37">
        <f t="shared" si="45"/>
        <v>0</v>
      </c>
      <c r="I389" s="37">
        <f t="shared" si="42"/>
        <v>0</v>
      </c>
      <c r="J389" s="38">
        <f t="shared" si="43"/>
        <v>0</v>
      </c>
      <c r="K389" s="39">
        <f t="shared" si="44"/>
        <v>0</v>
      </c>
    </row>
    <row r="390" spans="5:11" ht="25" customHeight="1" x14ac:dyDescent="0.2">
      <c r="E390" s="34">
        <f t="shared" ref="E390:E453" si="46">IF(H390=0,0,E389+1)</f>
        <v>0</v>
      </c>
      <c r="F390" s="35" t="str">
        <f t="shared" ref="F390:F453" si="47">IF(H390=0,"-",DATE(YEAR(F389),MONTH(F389)+1,DAY(F389)))</f>
        <v>-</v>
      </c>
      <c r="G390" s="36" t="str">
        <f t="shared" ref="G390:G453" si="48">TEXT(F390,"YYYY")</f>
        <v>-</v>
      </c>
      <c r="H390" s="37">
        <f t="shared" si="45"/>
        <v>0</v>
      </c>
      <c r="I390" s="37">
        <f t="shared" ref="I390:I453" si="49">IF(IF(MOD(E390,12)=1,I389*(1+$C$6),I389)&gt;H390,H390,IF(MOD(E390,12)=1,I389*(1+$C$6),I389))</f>
        <v>0</v>
      </c>
      <c r="J390" s="38">
        <f t="shared" ref="J390:J453" si="50">IF(H390=0,0,$C$5)</f>
        <v>0</v>
      </c>
      <c r="K390" s="39">
        <f t="shared" ref="K390:K453" si="51">IF(H390=0,0,(H390-I390)*(1+NOMINAL(J390,12)/12))</f>
        <v>0</v>
      </c>
    </row>
    <row r="391" spans="5:11" ht="25" customHeight="1" x14ac:dyDescent="0.2">
      <c r="E391" s="34">
        <f t="shared" si="46"/>
        <v>0</v>
      </c>
      <c r="F391" s="35" t="str">
        <f t="shared" si="47"/>
        <v>-</v>
      </c>
      <c r="G391" s="36" t="str">
        <f t="shared" si="48"/>
        <v>-</v>
      </c>
      <c r="H391" s="37">
        <f t="shared" ref="H391:H454" si="52">K390</f>
        <v>0</v>
      </c>
      <c r="I391" s="37">
        <f t="shared" si="49"/>
        <v>0</v>
      </c>
      <c r="J391" s="38">
        <f t="shared" si="50"/>
        <v>0</v>
      </c>
      <c r="K391" s="39">
        <f t="shared" si="51"/>
        <v>0</v>
      </c>
    </row>
    <row r="392" spans="5:11" ht="25" customHeight="1" x14ac:dyDescent="0.2">
      <c r="E392" s="34">
        <f t="shared" si="46"/>
        <v>0</v>
      </c>
      <c r="F392" s="35" t="str">
        <f t="shared" si="47"/>
        <v>-</v>
      </c>
      <c r="G392" s="36" t="str">
        <f t="shared" si="48"/>
        <v>-</v>
      </c>
      <c r="H392" s="37">
        <f t="shared" si="52"/>
        <v>0</v>
      </c>
      <c r="I392" s="37">
        <f t="shared" si="49"/>
        <v>0</v>
      </c>
      <c r="J392" s="38">
        <f t="shared" si="50"/>
        <v>0</v>
      </c>
      <c r="K392" s="39">
        <f t="shared" si="51"/>
        <v>0</v>
      </c>
    </row>
    <row r="393" spans="5:11" ht="25" customHeight="1" x14ac:dyDescent="0.2">
      <c r="E393" s="34">
        <f t="shared" si="46"/>
        <v>0</v>
      </c>
      <c r="F393" s="35" t="str">
        <f t="shared" si="47"/>
        <v>-</v>
      </c>
      <c r="G393" s="36" t="str">
        <f t="shared" si="48"/>
        <v>-</v>
      </c>
      <c r="H393" s="37">
        <f t="shared" si="52"/>
        <v>0</v>
      </c>
      <c r="I393" s="37">
        <f t="shared" si="49"/>
        <v>0</v>
      </c>
      <c r="J393" s="38">
        <f t="shared" si="50"/>
        <v>0</v>
      </c>
      <c r="K393" s="39">
        <f t="shared" si="51"/>
        <v>0</v>
      </c>
    </row>
    <row r="394" spans="5:11" ht="25" customHeight="1" x14ac:dyDescent="0.2">
      <c r="E394" s="34">
        <f t="shared" si="46"/>
        <v>0</v>
      </c>
      <c r="F394" s="35" t="str">
        <f t="shared" si="47"/>
        <v>-</v>
      </c>
      <c r="G394" s="36" t="str">
        <f t="shared" si="48"/>
        <v>-</v>
      </c>
      <c r="H394" s="37">
        <f t="shared" si="52"/>
        <v>0</v>
      </c>
      <c r="I394" s="37">
        <f t="shared" si="49"/>
        <v>0</v>
      </c>
      <c r="J394" s="38">
        <f t="shared" si="50"/>
        <v>0</v>
      </c>
      <c r="K394" s="39">
        <f t="shared" si="51"/>
        <v>0</v>
      </c>
    </row>
    <row r="395" spans="5:11" ht="25" customHeight="1" x14ac:dyDescent="0.2">
      <c r="E395" s="34">
        <f t="shared" si="46"/>
        <v>0</v>
      </c>
      <c r="F395" s="35" t="str">
        <f t="shared" si="47"/>
        <v>-</v>
      </c>
      <c r="G395" s="36" t="str">
        <f t="shared" si="48"/>
        <v>-</v>
      </c>
      <c r="H395" s="37">
        <f t="shared" si="52"/>
        <v>0</v>
      </c>
      <c r="I395" s="37">
        <f t="shared" si="49"/>
        <v>0</v>
      </c>
      <c r="J395" s="38">
        <f t="shared" si="50"/>
        <v>0</v>
      </c>
      <c r="K395" s="39">
        <f t="shared" si="51"/>
        <v>0</v>
      </c>
    </row>
    <row r="396" spans="5:11" ht="25" customHeight="1" x14ac:dyDescent="0.2">
      <c r="E396" s="34">
        <f t="shared" si="46"/>
        <v>0</v>
      </c>
      <c r="F396" s="35" t="str">
        <f t="shared" si="47"/>
        <v>-</v>
      </c>
      <c r="G396" s="36" t="str">
        <f t="shared" si="48"/>
        <v>-</v>
      </c>
      <c r="H396" s="37">
        <f t="shared" si="52"/>
        <v>0</v>
      </c>
      <c r="I396" s="37">
        <f t="shared" si="49"/>
        <v>0</v>
      </c>
      <c r="J396" s="38">
        <f t="shared" si="50"/>
        <v>0</v>
      </c>
      <c r="K396" s="39">
        <f t="shared" si="51"/>
        <v>0</v>
      </c>
    </row>
    <row r="397" spans="5:11" ht="25" customHeight="1" x14ac:dyDescent="0.2">
      <c r="E397" s="34">
        <f t="shared" si="46"/>
        <v>0</v>
      </c>
      <c r="F397" s="35" t="str">
        <f t="shared" si="47"/>
        <v>-</v>
      </c>
      <c r="G397" s="36" t="str">
        <f t="shared" si="48"/>
        <v>-</v>
      </c>
      <c r="H397" s="37">
        <f t="shared" si="52"/>
        <v>0</v>
      </c>
      <c r="I397" s="37">
        <f t="shared" si="49"/>
        <v>0</v>
      </c>
      <c r="J397" s="38">
        <f t="shared" si="50"/>
        <v>0</v>
      </c>
      <c r="K397" s="39">
        <f t="shared" si="51"/>
        <v>0</v>
      </c>
    </row>
    <row r="398" spans="5:11" ht="25" customHeight="1" x14ac:dyDescent="0.2">
      <c r="E398" s="34">
        <f t="shared" si="46"/>
        <v>0</v>
      </c>
      <c r="F398" s="35" t="str">
        <f t="shared" si="47"/>
        <v>-</v>
      </c>
      <c r="G398" s="36" t="str">
        <f t="shared" si="48"/>
        <v>-</v>
      </c>
      <c r="H398" s="37">
        <f t="shared" si="52"/>
        <v>0</v>
      </c>
      <c r="I398" s="37">
        <f t="shared" si="49"/>
        <v>0</v>
      </c>
      <c r="J398" s="38">
        <f t="shared" si="50"/>
        <v>0</v>
      </c>
      <c r="K398" s="39">
        <f t="shared" si="51"/>
        <v>0</v>
      </c>
    </row>
    <row r="399" spans="5:11" ht="25" customHeight="1" x14ac:dyDescent="0.2">
      <c r="E399" s="34">
        <f t="shared" si="46"/>
        <v>0</v>
      </c>
      <c r="F399" s="35" t="str">
        <f t="shared" si="47"/>
        <v>-</v>
      </c>
      <c r="G399" s="36" t="str">
        <f t="shared" si="48"/>
        <v>-</v>
      </c>
      <c r="H399" s="37">
        <f t="shared" si="52"/>
        <v>0</v>
      </c>
      <c r="I399" s="37">
        <f t="shared" si="49"/>
        <v>0</v>
      </c>
      <c r="J399" s="38">
        <f t="shared" si="50"/>
        <v>0</v>
      </c>
      <c r="K399" s="39">
        <f t="shared" si="51"/>
        <v>0</v>
      </c>
    </row>
    <row r="400" spans="5:11" ht="25" customHeight="1" x14ac:dyDescent="0.2">
      <c r="E400" s="34">
        <f t="shared" si="46"/>
        <v>0</v>
      </c>
      <c r="F400" s="35" t="str">
        <f t="shared" si="47"/>
        <v>-</v>
      </c>
      <c r="G400" s="36" t="str">
        <f t="shared" si="48"/>
        <v>-</v>
      </c>
      <c r="H400" s="37">
        <f t="shared" si="52"/>
        <v>0</v>
      </c>
      <c r="I400" s="37">
        <f t="shared" si="49"/>
        <v>0</v>
      </c>
      <c r="J400" s="38">
        <f t="shared" si="50"/>
        <v>0</v>
      </c>
      <c r="K400" s="39">
        <f t="shared" si="51"/>
        <v>0</v>
      </c>
    </row>
    <row r="401" spans="5:11" ht="25" customHeight="1" x14ac:dyDescent="0.2">
      <c r="E401" s="34">
        <f t="shared" si="46"/>
        <v>0</v>
      </c>
      <c r="F401" s="35" t="str">
        <f t="shared" si="47"/>
        <v>-</v>
      </c>
      <c r="G401" s="36" t="str">
        <f t="shared" si="48"/>
        <v>-</v>
      </c>
      <c r="H401" s="37">
        <f t="shared" si="52"/>
        <v>0</v>
      </c>
      <c r="I401" s="37">
        <f t="shared" si="49"/>
        <v>0</v>
      </c>
      <c r="J401" s="38">
        <f t="shared" si="50"/>
        <v>0</v>
      </c>
      <c r="K401" s="39">
        <f t="shared" si="51"/>
        <v>0</v>
      </c>
    </row>
    <row r="402" spans="5:11" ht="25" customHeight="1" x14ac:dyDescent="0.2">
      <c r="E402" s="34">
        <f t="shared" si="46"/>
        <v>0</v>
      </c>
      <c r="F402" s="35" t="str">
        <f t="shared" si="47"/>
        <v>-</v>
      </c>
      <c r="G402" s="36" t="str">
        <f t="shared" si="48"/>
        <v>-</v>
      </c>
      <c r="H402" s="37">
        <f t="shared" si="52"/>
        <v>0</v>
      </c>
      <c r="I402" s="37">
        <f t="shared" si="49"/>
        <v>0</v>
      </c>
      <c r="J402" s="38">
        <f t="shared" si="50"/>
        <v>0</v>
      </c>
      <c r="K402" s="39">
        <f t="shared" si="51"/>
        <v>0</v>
      </c>
    </row>
    <row r="403" spans="5:11" ht="25" customHeight="1" x14ac:dyDescent="0.2">
      <c r="E403" s="34">
        <f t="shared" si="46"/>
        <v>0</v>
      </c>
      <c r="F403" s="35" t="str">
        <f t="shared" si="47"/>
        <v>-</v>
      </c>
      <c r="G403" s="36" t="str">
        <f t="shared" si="48"/>
        <v>-</v>
      </c>
      <c r="H403" s="37">
        <f t="shared" si="52"/>
        <v>0</v>
      </c>
      <c r="I403" s="37">
        <f t="shared" si="49"/>
        <v>0</v>
      </c>
      <c r="J403" s="38">
        <f t="shared" si="50"/>
        <v>0</v>
      </c>
      <c r="K403" s="39">
        <f t="shared" si="51"/>
        <v>0</v>
      </c>
    </row>
    <row r="404" spans="5:11" ht="25" customHeight="1" x14ac:dyDescent="0.2">
      <c r="E404" s="34">
        <f t="shared" si="46"/>
        <v>0</v>
      </c>
      <c r="F404" s="35" t="str">
        <f t="shared" si="47"/>
        <v>-</v>
      </c>
      <c r="G404" s="36" t="str">
        <f t="shared" si="48"/>
        <v>-</v>
      </c>
      <c r="H404" s="37">
        <f t="shared" si="52"/>
        <v>0</v>
      </c>
      <c r="I404" s="37">
        <f t="shared" si="49"/>
        <v>0</v>
      </c>
      <c r="J404" s="38">
        <f t="shared" si="50"/>
        <v>0</v>
      </c>
      <c r="K404" s="39">
        <f t="shared" si="51"/>
        <v>0</v>
      </c>
    </row>
    <row r="405" spans="5:11" ht="25" customHeight="1" x14ac:dyDescent="0.2">
      <c r="E405" s="34">
        <f t="shared" si="46"/>
        <v>0</v>
      </c>
      <c r="F405" s="35" t="str">
        <f t="shared" si="47"/>
        <v>-</v>
      </c>
      <c r="G405" s="36" t="str">
        <f t="shared" si="48"/>
        <v>-</v>
      </c>
      <c r="H405" s="37">
        <f t="shared" si="52"/>
        <v>0</v>
      </c>
      <c r="I405" s="37">
        <f t="shared" si="49"/>
        <v>0</v>
      </c>
      <c r="J405" s="38">
        <f t="shared" si="50"/>
        <v>0</v>
      </c>
      <c r="K405" s="39">
        <f t="shared" si="51"/>
        <v>0</v>
      </c>
    </row>
    <row r="406" spans="5:11" ht="25" customHeight="1" x14ac:dyDescent="0.2">
      <c r="E406" s="34">
        <f t="shared" si="46"/>
        <v>0</v>
      </c>
      <c r="F406" s="35" t="str">
        <f t="shared" si="47"/>
        <v>-</v>
      </c>
      <c r="G406" s="36" t="str">
        <f t="shared" si="48"/>
        <v>-</v>
      </c>
      <c r="H406" s="37">
        <f t="shared" si="52"/>
        <v>0</v>
      </c>
      <c r="I406" s="37">
        <f t="shared" si="49"/>
        <v>0</v>
      </c>
      <c r="J406" s="38">
        <f t="shared" si="50"/>
        <v>0</v>
      </c>
      <c r="K406" s="39">
        <f t="shared" si="51"/>
        <v>0</v>
      </c>
    </row>
    <row r="407" spans="5:11" ht="25" customHeight="1" x14ac:dyDescent="0.2">
      <c r="E407" s="34">
        <f t="shared" si="46"/>
        <v>0</v>
      </c>
      <c r="F407" s="35" t="str">
        <f t="shared" si="47"/>
        <v>-</v>
      </c>
      <c r="G407" s="36" t="str">
        <f t="shared" si="48"/>
        <v>-</v>
      </c>
      <c r="H407" s="37">
        <f t="shared" si="52"/>
        <v>0</v>
      </c>
      <c r="I407" s="37">
        <f t="shared" si="49"/>
        <v>0</v>
      </c>
      <c r="J407" s="38">
        <f t="shared" si="50"/>
        <v>0</v>
      </c>
      <c r="K407" s="39">
        <f t="shared" si="51"/>
        <v>0</v>
      </c>
    </row>
    <row r="408" spans="5:11" ht="25" customHeight="1" x14ac:dyDescent="0.2">
      <c r="E408" s="34">
        <f t="shared" si="46"/>
        <v>0</v>
      </c>
      <c r="F408" s="35" t="str">
        <f t="shared" si="47"/>
        <v>-</v>
      </c>
      <c r="G408" s="36" t="str">
        <f t="shared" si="48"/>
        <v>-</v>
      </c>
      <c r="H408" s="37">
        <f t="shared" si="52"/>
        <v>0</v>
      </c>
      <c r="I408" s="37">
        <f t="shared" si="49"/>
        <v>0</v>
      </c>
      <c r="J408" s="38">
        <f t="shared" si="50"/>
        <v>0</v>
      </c>
      <c r="K408" s="39">
        <f t="shared" si="51"/>
        <v>0</v>
      </c>
    </row>
    <row r="409" spans="5:11" ht="25" customHeight="1" x14ac:dyDescent="0.2">
      <c r="E409" s="34">
        <f t="shared" si="46"/>
        <v>0</v>
      </c>
      <c r="F409" s="35" t="str">
        <f t="shared" si="47"/>
        <v>-</v>
      </c>
      <c r="G409" s="36" t="str">
        <f t="shared" si="48"/>
        <v>-</v>
      </c>
      <c r="H409" s="37">
        <f t="shared" si="52"/>
        <v>0</v>
      </c>
      <c r="I409" s="37">
        <f t="shared" si="49"/>
        <v>0</v>
      </c>
      <c r="J409" s="38">
        <f t="shared" si="50"/>
        <v>0</v>
      </c>
      <c r="K409" s="39">
        <f t="shared" si="51"/>
        <v>0</v>
      </c>
    </row>
    <row r="410" spans="5:11" ht="25" customHeight="1" x14ac:dyDescent="0.2">
      <c r="E410" s="34">
        <f t="shared" si="46"/>
        <v>0</v>
      </c>
      <c r="F410" s="35" t="str">
        <f t="shared" si="47"/>
        <v>-</v>
      </c>
      <c r="G410" s="36" t="str">
        <f t="shared" si="48"/>
        <v>-</v>
      </c>
      <c r="H410" s="37">
        <f t="shared" si="52"/>
        <v>0</v>
      </c>
      <c r="I410" s="37">
        <f t="shared" si="49"/>
        <v>0</v>
      </c>
      <c r="J410" s="38">
        <f t="shared" si="50"/>
        <v>0</v>
      </c>
      <c r="K410" s="39">
        <f t="shared" si="51"/>
        <v>0</v>
      </c>
    </row>
    <row r="411" spans="5:11" ht="25" customHeight="1" x14ac:dyDescent="0.2">
      <c r="E411" s="34">
        <f t="shared" si="46"/>
        <v>0</v>
      </c>
      <c r="F411" s="35" t="str">
        <f t="shared" si="47"/>
        <v>-</v>
      </c>
      <c r="G411" s="36" t="str">
        <f t="shared" si="48"/>
        <v>-</v>
      </c>
      <c r="H411" s="37">
        <f t="shared" si="52"/>
        <v>0</v>
      </c>
      <c r="I411" s="37">
        <f t="shared" si="49"/>
        <v>0</v>
      </c>
      <c r="J411" s="38">
        <f t="shared" si="50"/>
        <v>0</v>
      </c>
      <c r="K411" s="39">
        <f t="shared" si="51"/>
        <v>0</v>
      </c>
    </row>
    <row r="412" spans="5:11" ht="25" customHeight="1" x14ac:dyDescent="0.2">
      <c r="E412" s="34">
        <f t="shared" si="46"/>
        <v>0</v>
      </c>
      <c r="F412" s="35" t="str">
        <f t="shared" si="47"/>
        <v>-</v>
      </c>
      <c r="G412" s="36" t="str">
        <f t="shared" si="48"/>
        <v>-</v>
      </c>
      <c r="H412" s="37">
        <f t="shared" si="52"/>
        <v>0</v>
      </c>
      <c r="I412" s="37">
        <f t="shared" si="49"/>
        <v>0</v>
      </c>
      <c r="J412" s="38">
        <f t="shared" si="50"/>
        <v>0</v>
      </c>
      <c r="K412" s="39">
        <f t="shared" si="51"/>
        <v>0</v>
      </c>
    </row>
    <row r="413" spans="5:11" ht="25" customHeight="1" x14ac:dyDescent="0.2">
      <c r="E413" s="34">
        <f t="shared" si="46"/>
        <v>0</v>
      </c>
      <c r="F413" s="35" t="str">
        <f t="shared" si="47"/>
        <v>-</v>
      </c>
      <c r="G413" s="36" t="str">
        <f t="shared" si="48"/>
        <v>-</v>
      </c>
      <c r="H413" s="37">
        <f t="shared" si="52"/>
        <v>0</v>
      </c>
      <c r="I413" s="37">
        <f t="shared" si="49"/>
        <v>0</v>
      </c>
      <c r="J413" s="38">
        <f t="shared" si="50"/>
        <v>0</v>
      </c>
      <c r="K413" s="39">
        <f t="shared" si="51"/>
        <v>0</v>
      </c>
    </row>
    <row r="414" spans="5:11" ht="25" customHeight="1" x14ac:dyDescent="0.2">
      <c r="E414" s="34">
        <f t="shared" si="46"/>
        <v>0</v>
      </c>
      <c r="F414" s="35" t="str">
        <f t="shared" si="47"/>
        <v>-</v>
      </c>
      <c r="G414" s="36" t="str">
        <f t="shared" si="48"/>
        <v>-</v>
      </c>
      <c r="H414" s="37">
        <f t="shared" si="52"/>
        <v>0</v>
      </c>
      <c r="I414" s="37">
        <f t="shared" si="49"/>
        <v>0</v>
      </c>
      <c r="J414" s="38">
        <f t="shared" si="50"/>
        <v>0</v>
      </c>
      <c r="K414" s="39">
        <f t="shared" si="51"/>
        <v>0</v>
      </c>
    </row>
    <row r="415" spans="5:11" ht="25" customHeight="1" x14ac:dyDescent="0.2">
      <c r="E415" s="34">
        <f t="shared" si="46"/>
        <v>0</v>
      </c>
      <c r="F415" s="35" t="str">
        <f t="shared" si="47"/>
        <v>-</v>
      </c>
      <c r="G415" s="36" t="str">
        <f t="shared" si="48"/>
        <v>-</v>
      </c>
      <c r="H415" s="37">
        <f t="shared" si="52"/>
        <v>0</v>
      </c>
      <c r="I415" s="37">
        <f t="shared" si="49"/>
        <v>0</v>
      </c>
      <c r="J415" s="38">
        <f t="shared" si="50"/>
        <v>0</v>
      </c>
      <c r="K415" s="39">
        <f t="shared" si="51"/>
        <v>0</v>
      </c>
    </row>
    <row r="416" spans="5:11" ht="25" customHeight="1" x14ac:dyDescent="0.2">
      <c r="E416" s="34">
        <f t="shared" si="46"/>
        <v>0</v>
      </c>
      <c r="F416" s="35" t="str">
        <f t="shared" si="47"/>
        <v>-</v>
      </c>
      <c r="G416" s="36" t="str">
        <f t="shared" si="48"/>
        <v>-</v>
      </c>
      <c r="H416" s="37">
        <f t="shared" si="52"/>
        <v>0</v>
      </c>
      <c r="I416" s="37">
        <f t="shared" si="49"/>
        <v>0</v>
      </c>
      <c r="J416" s="38">
        <f t="shared" si="50"/>
        <v>0</v>
      </c>
      <c r="K416" s="39">
        <f t="shared" si="51"/>
        <v>0</v>
      </c>
    </row>
    <row r="417" spans="5:11" ht="25" customHeight="1" x14ac:dyDescent="0.2">
      <c r="E417" s="34">
        <f t="shared" si="46"/>
        <v>0</v>
      </c>
      <c r="F417" s="35" t="str">
        <f t="shared" si="47"/>
        <v>-</v>
      </c>
      <c r="G417" s="36" t="str">
        <f t="shared" si="48"/>
        <v>-</v>
      </c>
      <c r="H417" s="37">
        <f t="shared" si="52"/>
        <v>0</v>
      </c>
      <c r="I417" s="37">
        <f t="shared" si="49"/>
        <v>0</v>
      </c>
      <c r="J417" s="38">
        <f t="shared" si="50"/>
        <v>0</v>
      </c>
      <c r="K417" s="39">
        <f t="shared" si="51"/>
        <v>0</v>
      </c>
    </row>
    <row r="418" spans="5:11" ht="25" customHeight="1" x14ac:dyDescent="0.2">
      <c r="E418" s="34">
        <f t="shared" si="46"/>
        <v>0</v>
      </c>
      <c r="F418" s="35" t="str">
        <f t="shared" si="47"/>
        <v>-</v>
      </c>
      <c r="G418" s="36" t="str">
        <f t="shared" si="48"/>
        <v>-</v>
      </c>
      <c r="H418" s="37">
        <f t="shared" si="52"/>
        <v>0</v>
      </c>
      <c r="I418" s="37">
        <f t="shared" si="49"/>
        <v>0</v>
      </c>
      <c r="J418" s="38">
        <f t="shared" si="50"/>
        <v>0</v>
      </c>
      <c r="K418" s="39">
        <f t="shared" si="51"/>
        <v>0</v>
      </c>
    </row>
    <row r="419" spans="5:11" ht="25" customHeight="1" x14ac:dyDescent="0.2">
      <c r="E419" s="34">
        <f t="shared" si="46"/>
        <v>0</v>
      </c>
      <c r="F419" s="35" t="str">
        <f t="shared" si="47"/>
        <v>-</v>
      </c>
      <c r="G419" s="36" t="str">
        <f t="shared" si="48"/>
        <v>-</v>
      </c>
      <c r="H419" s="37">
        <f t="shared" si="52"/>
        <v>0</v>
      </c>
      <c r="I419" s="37">
        <f t="shared" si="49"/>
        <v>0</v>
      </c>
      <c r="J419" s="38">
        <f t="shared" si="50"/>
        <v>0</v>
      </c>
      <c r="K419" s="39">
        <f t="shared" si="51"/>
        <v>0</v>
      </c>
    </row>
    <row r="420" spans="5:11" ht="25" customHeight="1" x14ac:dyDescent="0.2">
      <c r="E420" s="34">
        <f t="shared" si="46"/>
        <v>0</v>
      </c>
      <c r="F420" s="35" t="str">
        <f t="shared" si="47"/>
        <v>-</v>
      </c>
      <c r="G420" s="36" t="str">
        <f t="shared" si="48"/>
        <v>-</v>
      </c>
      <c r="H420" s="37">
        <f t="shared" si="52"/>
        <v>0</v>
      </c>
      <c r="I420" s="37">
        <f t="shared" si="49"/>
        <v>0</v>
      </c>
      <c r="J420" s="38">
        <f t="shared" si="50"/>
        <v>0</v>
      </c>
      <c r="K420" s="39">
        <f t="shared" si="51"/>
        <v>0</v>
      </c>
    </row>
    <row r="421" spans="5:11" ht="25" customHeight="1" x14ac:dyDescent="0.2">
      <c r="E421" s="34">
        <f t="shared" si="46"/>
        <v>0</v>
      </c>
      <c r="F421" s="35" t="str">
        <f t="shared" si="47"/>
        <v>-</v>
      </c>
      <c r="G421" s="36" t="str">
        <f t="shared" si="48"/>
        <v>-</v>
      </c>
      <c r="H421" s="37">
        <f t="shared" si="52"/>
        <v>0</v>
      </c>
      <c r="I421" s="37">
        <f t="shared" si="49"/>
        <v>0</v>
      </c>
      <c r="J421" s="38">
        <f t="shared" si="50"/>
        <v>0</v>
      </c>
      <c r="K421" s="39">
        <f t="shared" si="51"/>
        <v>0</v>
      </c>
    </row>
    <row r="422" spans="5:11" ht="25" customHeight="1" x14ac:dyDescent="0.2">
      <c r="E422" s="34">
        <f t="shared" si="46"/>
        <v>0</v>
      </c>
      <c r="F422" s="35" t="str">
        <f t="shared" si="47"/>
        <v>-</v>
      </c>
      <c r="G422" s="36" t="str">
        <f t="shared" si="48"/>
        <v>-</v>
      </c>
      <c r="H422" s="37">
        <f t="shared" si="52"/>
        <v>0</v>
      </c>
      <c r="I422" s="37">
        <f t="shared" si="49"/>
        <v>0</v>
      </c>
      <c r="J422" s="38">
        <f t="shared" si="50"/>
        <v>0</v>
      </c>
      <c r="K422" s="39">
        <f t="shared" si="51"/>
        <v>0</v>
      </c>
    </row>
    <row r="423" spans="5:11" ht="25" customHeight="1" x14ac:dyDescent="0.2">
      <c r="E423" s="34">
        <f t="shared" si="46"/>
        <v>0</v>
      </c>
      <c r="F423" s="35" t="str">
        <f t="shared" si="47"/>
        <v>-</v>
      </c>
      <c r="G423" s="36" t="str">
        <f t="shared" si="48"/>
        <v>-</v>
      </c>
      <c r="H423" s="37">
        <f t="shared" si="52"/>
        <v>0</v>
      </c>
      <c r="I423" s="37">
        <f t="shared" si="49"/>
        <v>0</v>
      </c>
      <c r="J423" s="38">
        <f t="shared" si="50"/>
        <v>0</v>
      </c>
      <c r="K423" s="39">
        <f t="shared" si="51"/>
        <v>0</v>
      </c>
    </row>
    <row r="424" spans="5:11" ht="25" customHeight="1" x14ac:dyDescent="0.2">
      <c r="E424" s="34">
        <f t="shared" si="46"/>
        <v>0</v>
      </c>
      <c r="F424" s="35" t="str">
        <f t="shared" si="47"/>
        <v>-</v>
      </c>
      <c r="G424" s="36" t="str">
        <f t="shared" si="48"/>
        <v>-</v>
      </c>
      <c r="H424" s="37">
        <f t="shared" si="52"/>
        <v>0</v>
      </c>
      <c r="I424" s="37">
        <f t="shared" si="49"/>
        <v>0</v>
      </c>
      <c r="J424" s="38">
        <f t="shared" si="50"/>
        <v>0</v>
      </c>
      <c r="K424" s="39">
        <f t="shared" si="51"/>
        <v>0</v>
      </c>
    </row>
    <row r="425" spans="5:11" ht="25" customHeight="1" x14ac:dyDescent="0.2">
      <c r="E425" s="34">
        <f t="shared" si="46"/>
        <v>0</v>
      </c>
      <c r="F425" s="35" t="str">
        <f t="shared" si="47"/>
        <v>-</v>
      </c>
      <c r="G425" s="36" t="str">
        <f t="shared" si="48"/>
        <v>-</v>
      </c>
      <c r="H425" s="37">
        <f t="shared" si="52"/>
        <v>0</v>
      </c>
      <c r="I425" s="37">
        <f t="shared" si="49"/>
        <v>0</v>
      </c>
      <c r="J425" s="38">
        <f t="shared" si="50"/>
        <v>0</v>
      </c>
      <c r="K425" s="39">
        <f t="shared" si="51"/>
        <v>0</v>
      </c>
    </row>
    <row r="426" spans="5:11" ht="25" customHeight="1" x14ac:dyDescent="0.2">
      <c r="E426" s="34">
        <f t="shared" si="46"/>
        <v>0</v>
      </c>
      <c r="F426" s="35" t="str">
        <f t="shared" si="47"/>
        <v>-</v>
      </c>
      <c r="G426" s="36" t="str">
        <f t="shared" si="48"/>
        <v>-</v>
      </c>
      <c r="H426" s="37">
        <f t="shared" si="52"/>
        <v>0</v>
      </c>
      <c r="I426" s="37">
        <f t="shared" si="49"/>
        <v>0</v>
      </c>
      <c r="J426" s="38">
        <f t="shared" si="50"/>
        <v>0</v>
      </c>
      <c r="K426" s="39">
        <f t="shared" si="51"/>
        <v>0</v>
      </c>
    </row>
    <row r="427" spans="5:11" ht="25" customHeight="1" x14ac:dyDescent="0.2">
      <c r="E427" s="34">
        <f t="shared" si="46"/>
        <v>0</v>
      </c>
      <c r="F427" s="35" t="str">
        <f t="shared" si="47"/>
        <v>-</v>
      </c>
      <c r="G427" s="36" t="str">
        <f t="shared" si="48"/>
        <v>-</v>
      </c>
      <c r="H427" s="37">
        <f t="shared" si="52"/>
        <v>0</v>
      </c>
      <c r="I427" s="37">
        <f t="shared" si="49"/>
        <v>0</v>
      </c>
      <c r="J427" s="38">
        <f t="shared" si="50"/>
        <v>0</v>
      </c>
      <c r="K427" s="39">
        <f t="shared" si="51"/>
        <v>0</v>
      </c>
    </row>
    <row r="428" spans="5:11" ht="25" customHeight="1" x14ac:dyDescent="0.2">
      <c r="E428" s="34">
        <f t="shared" si="46"/>
        <v>0</v>
      </c>
      <c r="F428" s="35" t="str">
        <f t="shared" si="47"/>
        <v>-</v>
      </c>
      <c r="G428" s="36" t="str">
        <f t="shared" si="48"/>
        <v>-</v>
      </c>
      <c r="H428" s="37">
        <f t="shared" si="52"/>
        <v>0</v>
      </c>
      <c r="I428" s="37">
        <f t="shared" si="49"/>
        <v>0</v>
      </c>
      <c r="J428" s="38">
        <f t="shared" si="50"/>
        <v>0</v>
      </c>
      <c r="K428" s="39">
        <f t="shared" si="51"/>
        <v>0</v>
      </c>
    </row>
    <row r="429" spans="5:11" ht="25" customHeight="1" x14ac:dyDescent="0.2">
      <c r="E429" s="34">
        <f t="shared" si="46"/>
        <v>0</v>
      </c>
      <c r="F429" s="35" t="str">
        <f t="shared" si="47"/>
        <v>-</v>
      </c>
      <c r="G429" s="36" t="str">
        <f t="shared" si="48"/>
        <v>-</v>
      </c>
      <c r="H429" s="37">
        <f t="shared" si="52"/>
        <v>0</v>
      </c>
      <c r="I429" s="37">
        <f t="shared" si="49"/>
        <v>0</v>
      </c>
      <c r="J429" s="38">
        <f t="shared" si="50"/>
        <v>0</v>
      </c>
      <c r="K429" s="39">
        <f t="shared" si="51"/>
        <v>0</v>
      </c>
    </row>
    <row r="430" spans="5:11" ht="25" customHeight="1" x14ac:dyDescent="0.2">
      <c r="E430" s="34">
        <f t="shared" si="46"/>
        <v>0</v>
      </c>
      <c r="F430" s="35" t="str">
        <f t="shared" si="47"/>
        <v>-</v>
      </c>
      <c r="G430" s="36" t="str">
        <f t="shared" si="48"/>
        <v>-</v>
      </c>
      <c r="H430" s="37">
        <f t="shared" si="52"/>
        <v>0</v>
      </c>
      <c r="I430" s="37">
        <f t="shared" si="49"/>
        <v>0</v>
      </c>
      <c r="J430" s="38">
        <f t="shared" si="50"/>
        <v>0</v>
      </c>
      <c r="K430" s="39">
        <f t="shared" si="51"/>
        <v>0</v>
      </c>
    </row>
    <row r="431" spans="5:11" ht="25" customHeight="1" x14ac:dyDescent="0.2">
      <c r="E431" s="34">
        <f t="shared" si="46"/>
        <v>0</v>
      </c>
      <c r="F431" s="35" t="str">
        <f t="shared" si="47"/>
        <v>-</v>
      </c>
      <c r="G431" s="36" t="str">
        <f t="shared" si="48"/>
        <v>-</v>
      </c>
      <c r="H431" s="37">
        <f t="shared" si="52"/>
        <v>0</v>
      </c>
      <c r="I431" s="37">
        <f t="shared" si="49"/>
        <v>0</v>
      </c>
      <c r="J431" s="38">
        <f t="shared" si="50"/>
        <v>0</v>
      </c>
      <c r="K431" s="39">
        <f t="shared" si="51"/>
        <v>0</v>
      </c>
    </row>
    <row r="432" spans="5:11" ht="25" customHeight="1" x14ac:dyDescent="0.2">
      <c r="E432" s="34">
        <f t="shared" si="46"/>
        <v>0</v>
      </c>
      <c r="F432" s="35" t="str">
        <f t="shared" si="47"/>
        <v>-</v>
      </c>
      <c r="G432" s="36" t="str">
        <f t="shared" si="48"/>
        <v>-</v>
      </c>
      <c r="H432" s="37">
        <f t="shared" si="52"/>
        <v>0</v>
      </c>
      <c r="I432" s="37">
        <f t="shared" si="49"/>
        <v>0</v>
      </c>
      <c r="J432" s="38">
        <f t="shared" si="50"/>
        <v>0</v>
      </c>
      <c r="K432" s="39">
        <f t="shared" si="51"/>
        <v>0</v>
      </c>
    </row>
    <row r="433" spans="5:11" ht="25" customHeight="1" x14ac:dyDescent="0.2">
      <c r="E433" s="34">
        <f t="shared" si="46"/>
        <v>0</v>
      </c>
      <c r="F433" s="35" t="str">
        <f t="shared" si="47"/>
        <v>-</v>
      </c>
      <c r="G433" s="36" t="str">
        <f t="shared" si="48"/>
        <v>-</v>
      </c>
      <c r="H433" s="37">
        <f t="shared" si="52"/>
        <v>0</v>
      </c>
      <c r="I433" s="37">
        <f t="shared" si="49"/>
        <v>0</v>
      </c>
      <c r="J433" s="38">
        <f t="shared" si="50"/>
        <v>0</v>
      </c>
      <c r="K433" s="39">
        <f t="shared" si="51"/>
        <v>0</v>
      </c>
    </row>
    <row r="434" spans="5:11" ht="25" customHeight="1" x14ac:dyDescent="0.2">
      <c r="E434" s="34">
        <f t="shared" si="46"/>
        <v>0</v>
      </c>
      <c r="F434" s="35" t="str">
        <f t="shared" si="47"/>
        <v>-</v>
      </c>
      <c r="G434" s="36" t="str">
        <f t="shared" si="48"/>
        <v>-</v>
      </c>
      <c r="H434" s="37">
        <f t="shared" si="52"/>
        <v>0</v>
      </c>
      <c r="I434" s="37">
        <f t="shared" si="49"/>
        <v>0</v>
      </c>
      <c r="J434" s="38">
        <f t="shared" si="50"/>
        <v>0</v>
      </c>
      <c r="K434" s="39">
        <f t="shared" si="51"/>
        <v>0</v>
      </c>
    </row>
    <row r="435" spans="5:11" ht="25" customHeight="1" x14ac:dyDescent="0.2">
      <c r="E435" s="34">
        <f t="shared" si="46"/>
        <v>0</v>
      </c>
      <c r="F435" s="35" t="str">
        <f t="shared" si="47"/>
        <v>-</v>
      </c>
      <c r="G435" s="36" t="str">
        <f t="shared" si="48"/>
        <v>-</v>
      </c>
      <c r="H435" s="37">
        <f t="shared" si="52"/>
        <v>0</v>
      </c>
      <c r="I435" s="37">
        <f t="shared" si="49"/>
        <v>0</v>
      </c>
      <c r="J435" s="38">
        <f t="shared" si="50"/>
        <v>0</v>
      </c>
      <c r="K435" s="39">
        <f t="shared" si="51"/>
        <v>0</v>
      </c>
    </row>
    <row r="436" spans="5:11" ht="25" customHeight="1" x14ac:dyDescent="0.2">
      <c r="E436" s="34">
        <f t="shared" si="46"/>
        <v>0</v>
      </c>
      <c r="F436" s="35" t="str">
        <f t="shared" si="47"/>
        <v>-</v>
      </c>
      <c r="G436" s="36" t="str">
        <f t="shared" si="48"/>
        <v>-</v>
      </c>
      <c r="H436" s="37">
        <f t="shared" si="52"/>
        <v>0</v>
      </c>
      <c r="I436" s="37">
        <f t="shared" si="49"/>
        <v>0</v>
      </c>
      <c r="J436" s="38">
        <f t="shared" si="50"/>
        <v>0</v>
      </c>
      <c r="K436" s="39">
        <f t="shared" si="51"/>
        <v>0</v>
      </c>
    </row>
    <row r="437" spans="5:11" ht="25" customHeight="1" x14ac:dyDescent="0.2">
      <c r="E437" s="34">
        <f t="shared" si="46"/>
        <v>0</v>
      </c>
      <c r="F437" s="35" t="str">
        <f t="shared" si="47"/>
        <v>-</v>
      </c>
      <c r="G437" s="36" t="str">
        <f t="shared" si="48"/>
        <v>-</v>
      </c>
      <c r="H437" s="37">
        <f t="shared" si="52"/>
        <v>0</v>
      </c>
      <c r="I437" s="37">
        <f t="shared" si="49"/>
        <v>0</v>
      </c>
      <c r="J437" s="38">
        <f t="shared" si="50"/>
        <v>0</v>
      </c>
      <c r="K437" s="39">
        <f t="shared" si="51"/>
        <v>0</v>
      </c>
    </row>
    <row r="438" spans="5:11" ht="25" customHeight="1" x14ac:dyDescent="0.2">
      <c r="E438" s="34">
        <f t="shared" si="46"/>
        <v>0</v>
      </c>
      <c r="F438" s="35" t="str">
        <f t="shared" si="47"/>
        <v>-</v>
      </c>
      <c r="G438" s="36" t="str">
        <f t="shared" si="48"/>
        <v>-</v>
      </c>
      <c r="H438" s="37">
        <f t="shared" si="52"/>
        <v>0</v>
      </c>
      <c r="I438" s="37">
        <f t="shared" si="49"/>
        <v>0</v>
      </c>
      <c r="J438" s="38">
        <f t="shared" si="50"/>
        <v>0</v>
      </c>
      <c r="K438" s="39">
        <f t="shared" si="51"/>
        <v>0</v>
      </c>
    </row>
    <row r="439" spans="5:11" ht="25" customHeight="1" x14ac:dyDescent="0.2">
      <c r="E439" s="34">
        <f t="shared" si="46"/>
        <v>0</v>
      </c>
      <c r="F439" s="35" t="str">
        <f t="shared" si="47"/>
        <v>-</v>
      </c>
      <c r="G439" s="36" t="str">
        <f t="shared" si="48"/>
        <v>-</v>
      </c>
      <c r="H439" s="37">
        <f t="shared" si="52"/>
        <v>0</v>
      </c>
      <c r="I439" s="37">
        <f t="shared" si="49"/>
        <v>0</v>
      </c>
      <c r="J439" s="38">
        <f t="shared" si="50"/>
        <v>0</v>
      </c>
      <c r="K439" s="39">
        <f t="shared" si="51"/>
        <v>0</v>
      </c>
    </row>
    <row r="440" spans="5:11" ht="25" customHeight="1" x14ac:dyDescent="0.2">
      <c r="E440" s="34">
        <f t="shared" si="46"/>
        <v>0</v>
      </c>
      <c r="F440" s="35" t="str">
        <f t="shared" si="47"/>
        <v>-</v>
      </c>
      <c r="G440" s="36" t="str">
        <f t="shared" si="48"/>
        <v>-</v>
      </c>
      <c r="H440" s="37">
        <f t="shared" si="52"/>
        <v>0</v>
      </c>
      <c r="I440" s="37">
        <f t="shared" si="49"/>
        <v>0</v>
      </c>
      <c r="J440" s="38">
        <f t="shared" si="50"/>
        <v>0</v>
      </c>
      <c r="K440" s="39">
        <f t="shared" si="51"/>
        <v>0</v>
      </c>
    </row>
    <row r="441" spans="5:11" ht="25" customHeight="1" x14ac:dyDescent="0.2">
      <c r="E441" s="34">
        <f t="shared" si="46"/>
        <v>0</v>
      </c>
      <c r="F441" s="35" t="str">
        <f t="shared" si="47"/>
        <v>-</v>
      </c>
      <c r="G441" s="36" t="str">
        <f t="shared" si="48"/>
        <v>-</v>
      </c>
      <c r="H441" s="37">
        <f t="shared" si="52"/>
        <v>0</v>
      </c>
      <c r="I441" s="37">
        <f t="shared" si="49"/>
        <v>0</v>
      </c>
      <c r="J441" s="38">
        <f t="shared" si="50"/>
        <v>0</v>
      </c>
      <c r="K441" s="39">
        <f t="shared" si="51"/>
        <v>0</v>
      </c>
    </row>
    <row r="442" spans="5:11" ht="25" customHeight="1" x14ac:dyDescent="0.2">
      <c r="E442" s="34">
        <f t="shared" si="46"/>
        <v>0</v>
      </c>
      <c r="F442" s="35" t="str">
        <f t="shared" si="47"/>
        <v>-</v>
      </c>
      <c r="G442" s="36" t="str">
        <f t="shared" si="48"/>
        <v>-</v>
      </c>
      <c r="H442" s="37">
        <f t="shared" si="52"/>
        <v>0</v>
      </c>
      <c r="I442" s="37">
        <f t="shared" si="49"/>
        <v>0</v>
      </c>
      <c r="J442" s="38">
        <f t="shared" si="50"/>
        <v>0</v>
      </c>
      <c r="K442" s="39">
        <f t="shared" si="51"/>
        <v>0</v>
      </c>
    </row>
    <row r="443" spans="5:11" ht="25" customHeight="1" x14ac:dyDescent="0.2">
      <c r="E443" s="34">
        <f t="shared" si="46"/>
        <v>0</v>
      </c>
      <c r="F443" s="35" t="str">
        <f t="shared" si="47"/>
        <v>-</v>
      </c>
      <c r="G443" s="36" t="str">
        <f t="shared" si="48"/>
        <v>-</v>
      </c>
      <c r="H443" s="37">
        <f t="shared" si="52"/>
        <v>0</v>
      </c>
      <c r="I443" s="37">
        <f t="shared" si="49"/>
        <v>0</v>
      </c>
      <c r="J443" s="38">
        <f t="shared" si="50"/>
        <v>0</v>
      </c>
      <c r="K443" s="39">
        <f t="shared" si="51"/>
        <v>0</v>
      </c>
    </row>
    <row r="444" spans="5:11" ht="25" customHeight="1" x14ac:dyDescent="0.2">
      <c r="E444" s="34">
        <f t="shared" si="46"/>
        <v>0</v>
      </c>
      <c r="F444" s="35" t="str">
        <f t="shared" si="47"/>
        <v>-</v>
      </c>
      <c r="G444" s="36" t="str">
        <f t="shared" si="48"/>
        <v>-</v>
      </c>
      <c r="H444" s="37">
        <f t="shared" si="52"/>
        <v>0</v>
      </c>
      <c r="I444" s="37">
        <f t="shared" si="49"/>
        <v>0</v>
      </c>
      <c r="J444" s="38">
        <f t="shared" si="50"/>
        <v>0</v>
      </c>
      <c r="K444" s="39">
        <f t="shared" si="51"/>
        <v>0</v>
      </c>
    </row>
    <row r="445" spans="5:11" ht="25" customHeight="1" x14ac:dyDescent="0.2">
      <c r="E445" s="34">
        <f t="shared" si="46"/>
        <v>0</v>
      </c>
      <c r="F445" s="35" t="str">
        <f t="shared" si="47"/>
        <v>-</v>
      </c>
      <c r="G445" s="36" t="str">
        <f t="shared" si="48"/>
        <v>-</v>
      </c>
      <c r="H445" s="37">
        <f t="shared" si="52"/>
        <v>0</v>
      </c>
      <c r="I445" s="37">
        <f t="shared" si="49"/>
        <v>0</v>
      </c>
      <c r="J445" s="38">
        <f t="shared" si="50"/>
        <v>0</v>
      </c>
      <c r="K445" s="39">
        <f t="shared" si="51"/>
        <v>0</v>
      </c>
    </row>
    <row r="446" spans="5:11" ht="25" customHeight="1" x14ac:dyDescent="0.2">
      <c r="E446" s="34">
        <f t="shared" si="46"/>
        <v>0</v>
      </c>
      <c r="F446" s="35" t="str">
        <f t="shared" si="47"/>
        <v>-</v>
      </c>
      <c r="G446" s="36" t="str">
        <f t="shared" si="48"/>
        <v>-</v>
      </c>
      <c r="H446" s="37">
        <f t="shared" si="52"/>
        <v>0</v>
      </c>
      <c r="I446" s="37">
        <f t="shared" si="49"/>
        <v>0</v>
      </c>
      <c r="J446" s="38">
        <f t="shared" si="50"/>
        <v>0</v>
      </c>
      <c r="K446" s="39">
        <f t="shared" si="51"/>
        <v>0</v>
      </c>
    </row>
    <row r="447" spans="5:11" ht="25" customHeight="1" x14ac:dyDescent="0.2">
      <c r="E447" s="34">
        <f t="shared" si="46"/>
        <v>0</v>
      </c>
      <c r="F447" s="35" t="str">
        <f t="shared" si="47"/>
        <v>-</v>
      </c>
      <c r="G447" s="36" t="str">
        <f t="shared" si="48"/>
        <v>-</v>
      </c>
      <c r="H447" s="37">
        <f t="shared" si="52"/>
        <v>0</v>
      </c>
      <c r="I447" s="37">
        <f t="shared" si="49"/>
        <v>0</v>
      </c>
      <c r="J447" s="38">
        <f t="shared" si="50"/>
        <v>0</v>
      </c>
      <c r="K447" s="39">
        <f t="shared" si="51"/>
        <v>0</v>
      </c>
    </row>
    <row r="448" spans="5:11" ht="25" customHeight="1" x14ac:dyDescent="0.2">
      <c r="E448" s="34">
        <f t="shared" si="46"/>
        <v>0</v>
      </c>
      <c r="F448" s="35" t="str">
        <f t="shared" si="47"/>
        <v>-</v>
      </c>
      <c r="G448" s="36" t="str">
        <f t="shared" si="48"/>
        <v>-</v>
      </c>
      <c r="H448" s="37">
        <f t="shared" si="52"/>
        <v>0</v>
      </c>
      <c r="I448" s="37">
        <f t="shared" si="49"/>
        <v>0</v>
      </c>
      <c r="J448" s="38">
        <f t="shared" si="50"/>
        <v>0</v>
      </c>
      <c r="K448" s="39">
        <f t="shared" si="51"/>
        <v>0</v>
      </c>
    </row>
    <row r="449" spans="5:11" ht="25" customHeight="1" x14ac:dyDescent="0.2">
      <c r="E449" s="34">
        <f t="shared" si="46"/>
        <v>0</v>
      </c>
      <c r="F449" s="35" t="str">
        <f t="shared" si="47"/>
        <v>-</v>
      </c>
      <c r="G449" s="36" t="str">
        <f t="shared" si="48"/>
        <v>-</v>
      </c>
      <c r="H449" s="37">
        <f t="shared" si="52"/>
        <v>0</v>
      </c>
      <c r="I449" s="37">
        <f t="shared" si="49"/>
        <v>0</v>
      </c>
      <c r="J449" s="38">
        <f t="shared" si="50"/>
        <v>0</v>
      </c>
      <c r="K449" s="39">
        <f t="shared" si="51"/>
        <v>0</v>
      </c>
    </row>
    <row r="450" spans="5:11" ht="25" customHeight="1" x14ac:dyDescent="0.2">
      <c r="E450" s="34">
        <f t="shared" si="46"/>
        <v>0</v>
      </c>
      <c r="F450" s="35" t="str">
        <f t="shared" si="47"/>
        <v>-</v>
      </c>
      <c r="G450" s="36" t="str">
        <f t="shared" si="48"/>
        <v>-</v>
      </c>
      <c r="H450" s="37">
        <f t="shared" si="52"/>
        <v>0</v>
      </c>
      <c r="I450" s="37">
        <f t="shared" si="49"/>
        <v>0</v>
      </c>
      <c r="J450" s="38">
        <f t="shared" si="50"/>
        <v>0</v>
      </c>
      <c r="K450" s="39">
        <f t="shared" si="51"/>
        <v>0</v>
      </c>
    </row>
    <row r="451" spans="5:11" ht="25" customHeight="1" x14ac:dyDescent="0.2">
      <c r="E451" s="34">
        <f t="shared" si="46"/>
        <v>0</v>
      </c>
      <c r="F451" s="35" t="str">
        <f t="shared" si="47"/>
        <v>-</v>
      </c>
      <c r="G451" s="36" t="str">
        <f t="shared" si="48"/>
        <v>-</v>
      </c>
      <c r="H451" s="37">
        <f t="shared" si="52"/>
        <v>0</v>
      </c>
      <c r="I451" s="37">
        <f t="shared" si="49"/>
        <v>0</v>
      </c>
      <c r="J451" s="38">
        <f t="shared" si="50"/>
        <v>0</v>
      </c>
      <c r="K451" s="39">
        <f t="shared" si="51"/>
        <v>0</v>
      </c>
    </row>
    <row r="452" spans="5:11" ht="25" customHeight="1" x14ac:dyDescent="0.2">
      <c r="E452" s="34">
        <f t="shared" si="46"/>
        <v>0</v>
      </c>
      <c r="F452" s="35" t="str">
        <f t="shared" si="47"/>
        <v>-</v>
      </c>
      <c r="G452" s="36" t="str">
        <f t="shared" si="48"/>
        <v>-</v>
      </c>
      <c r="H452" s="37">
        <f t="shared" si="52"/>
        <v>0</v>
      </c>
      <c r="I452" s="37">
        <f t="shared" si="49"/>
        <v>0</v>
      </c>
      <c r="J452" s="38">
        <f t="shared" si="50"/>
        <v>0</v>
      </c>
      <c r="K452" s="39">
        <f t="shared" si="51"/>
        <v>0</v>
      </c>
    </row>
    <row r="453" spans="5:11" ht="25" customHeight="1" x14ac:dyDescent="0.2">
      <c r="E453" s="34">
        <f t="shared" si="46"/>
        <v>0</v>
      </c>
      <c r="F453" s="35" t="str">
        <f t="shared" si="47"/>
        <v>-</v>
      </c>
      <c r="G453" s="36" t="str">
        <f t="shared" si="48"/>
        <v>-</v>
      </c>
      <c r="H453" s="37">
        <f t="shared" si="52"/>
        <v>0</v>
      </c>
      <c r="I453" s="37">
        <f t="shared" si="49"/>
        <v>0</v>
      </c>
      <c r="J453" s="38">
        <f t="shared" si="50"/>
        <v>0</v>
      </c>
      <c r="K453" s="39">
        <f t="shared" si="51"/>
        <v>0</v>
      </c>
    </row>
    <row r="454" spans="5:11" ht="25" customHeight="1" x14ac:dyDescent="0.2">
      <c r="E454" s="34">
        <f t="shared" ref="E454:E517" si="53">IF(H454=0,0,E453+1)</f>
        <v>0</v>
      </c>
      <c r="F454" s="35" t="str">
        <f t="shared" ref="F454:F517" si="54">IF(H454=0,"-",DATE(YEAR(F453),MONTH(F453)+1,DAY(F453)))</f>
        <v>-</v>
      </c>
      <c r="G454" s="36" t="str">
        <f t="shared" ref="G454:G517" si="55">TEXT(F454,"YYYY")</f>
        <v>-</v>
      </c>
      <c r="H454" s="37">
        <f t="shared" si="52"/>
        <v>0</v>
      </c>
      <c r="I454" s="37">
        <f t="shared" ref="I454:I517" si="56">IF(IF(MOD(E454,12)=1,I453*(1+$C$6),I453)&gt;H454,H454,IF(MOD(E454,12)=1,I453*(1+$C$6),I453))</f>
        <v>0</v>
      </c>
      <c r="J454" s="38">
        <f t="shared" ref="J454:J517" si="57">IF(H454=0,0,$C$5)</f>
        <v>0</v>
      </c>
      <c r="K454" s="39">
        <f t="shared" ref="K454:K517" si="58">IF(H454=0,0,(H454-I454)*(1+NOMINAL(J454,12)/12))</f>
        <v>0</v>
      </c>
    </row>
    <row r="455" spans="5:11" ht="25" customHeight="1" x14ac:dyDescent="0.2">
      <c r="E455" s="34">
        <f t="shared" si="53"/>
        <v>0</v>
      </c>
      <c r="F455" s="35" t="str">
        <f t="shared" si="54"/>
        <v>-</v>
      </c>
      <c r="G455" s="36" t="str">
        <f t="shared" si="55"/>
        <v>-</v>
      </c>
      <c r="H455" s="37">
        <f t="shared" ref="H455:H518" si="59">K454</f>
        <v>0</v>
      </c>
      <c r="I455" s="37">
        <f t="shared" si="56"/>
        <v>0</v>
      </c>
      <c r="J455" s="38">
        <f t="shared" si="57"/>
        <v>0</v>
      </c>
      <c r="K455" s="39">
        <f t="shared" si="58"/>
        <v>0</v>
      </c>
    </row>
    <row r="456" spans="5:11" ht="25" customHeight="1" x14ac:dyDescent="0.2">
      <c r="E456" s="34">
        <f t="shared" si="53"/>
        <v>0</v>
      </c>
      <c r="F456" s="35" t="str">
        <f t="shared" si="54"/>
        <v>-</v>
      </c>
      <c r="G456" s="36" t="str">
        <f t="shared" si="55"/>
        <v>-</v>
      </c>
      <c r="H456" s="37">
        <f t="shared" si="59"/>
        <v>0</v>
      </c>
      <c r="I456" s="37">
        <f t="shared" si="56"/>
        <v>0</v>
      </c>
      <c r="J456" s="38">
        <f t="shared" si="57"/>
        <v>0</v>
      </c>
      <c r="K456" s="39">
        <f t="shared" si="58"/>
        <v>0</v>
      </c>
    </row>
    <row r="457" spans="5:11" ht="25" customHeight="1" x14ac:dyDescent="0.2">
      <c r="E457" s="34">
        <f t="shared" si="53"/>
        <v>0</v>
      </c>
      <c r="F457" s="35" t="str">
        <f t="shared" si="54"/>
        <v>-</v>
      </c>
      <c r="G457" s="36" t="str">
        <f t="shared" si="55"/>
        <v>-</v>
      </c>
      <c r="H457" s="37">
        <f t="shared" si="59"/>
        <v>0</v>
      </c>
      <c r="I457" s="37">
        <f t="shared" si="56"/>
        <v>0</v>
      </c>
      <c r="J457" s="38">
        <f t="shared" si="57"/>
        <v>0</v>
      </c>
      <c r="K457" s="39">
        <f t="shared" si="58"/>
        <v>0</v>
      </c>
    </row>
    <row r="458" spans="5:11" ht="25" customHeight="1" x14ac:dyDescent="0.2">
      <c r="E458" s="34">
        <f t="shared" si="53"/>
        <v>0</v>
      </c>
      <c r="F458" s="35" t="str">
        <f t="shared" si="54"/>
        <v>-</v>
      </c>
      <c r="G458" s="36" t="str">
        <f t="shared" si="55"/>
        <v>-</v>
      </c>
      <c r="H458" s="37">
        <f t="shared" si="59"/>
        <v>0</v>
      </c>
      <c r="I458" s="37">
        <f t="shared" si="56"/>
        <v>0</v>
      </c>
      <c r="J458" s="38">
        <f t="shared" si="57"/>
        <v>0</v>
      </c>
      <c r="K458" s="39">
        <f t="shared" si="58"/>
        <v>0</v>
      </c>
    </row>
    <row r="459" spans="5:11" ht="25" customHeight="1" x14ac:dyDescent="0.2">
      <c r="E459" s="34">
        <f t="shared" si="53"/>
        <v>0</v>
      </c>
      <c r="F459" s="35" t="str">
        <f t="shared" si="54"/>
        <v>-</v>
      </c>
      <c r="G459" s="36" t="str">
        <f t="shared" si="55"/>
        <v>-</v>
      </c>
      <c r="H459" s="37">
        <f t="shared" si="59"/>
        <v>0</v>
      </c>
      <c r="I459" s="37">
        <f t="shared" si="56"/>
        <v>0</v>
      </c>
      <c r="J459" s="38">
        <f t="shared" si="57"/>
        <v>0</v>
      </c>
      <c r="K459" s="39">
        <f t="shared" si="58"/>
        <v>0</v>
      </c>
    </row>
    <row r="460" spans="5:11" ht="25" customHeight="1" x14ac:dyDescent="0.2">
      <c r="E460" s="34">
        <f t="shared" si="53"/>
        <v>0</v>
      </c>
      <c r="F460" s="35" t="str">
        <f t="shared" si="54"/>
        <v>-</v>
      </c>
      <c r="G460" s="36" t="str">
        <f t="shared" si="55"/>
        <v>-</v>
      </c>
      <c r="H460" s="37">
        <f t="shared" si="59"/>
        <v>0</v>
      </c>
      <c r="I460" s="37">
        <f t="shared" si="56"/>
        <v>0</v>
      </c>
      <c r="J460" s="38">
        <f t="shared" si="57"/>
        <v>0</v>
      </c>
      <c r="K460" s="39">
        <f t="shared" si="58"/>
        <v>0</v>
      </c>
    </row>
    <row r="461" spans="5:11" ht="25" customHeight="1" x14ac:dyDescent="0.2">
      <c r="E461" s="34">
        <f t="shared" si="53"/>
        <v>0</v>
      </c>
      <c r="F461" s="35" t="str">
        <f t="shared" si="54"/>
        <v>-</v>
      </c>
      <c r="G461" s="36" t="str">
        <f t="shared" si="55"/>
        <v>-</v>
      </c>
      <c r="H461" s="37">
        <f t="shared" si="59"/>
        <v>0</v>
      </c>
      <c r="I461" s="37">
        <f t="shared" si="56"/>
        <v>0</v>
      </c>
      <c r="J461" s="38">
        <f t="shared" si="57"/>
        <v>0</v>
      </c>
      <c r="K461" s="39">
        <f t="shared" si="58"/>
        <v>0</v>
      </c>
    </row>
    <row r="462" spans="5:11" ht="25" customHeight="1" x14ac:dyDescent="0.2">
      <c r="E462" s="34">
        <f t="shared" si="53"/>
        <v>0</v>
      </c>
      <c r="F462" s="35" t="str">
        <f t="shared" si="54"/>
        <v>-</v>
      </c>
      <c r="G462" s="36" t="str">
        <f t="shared" si="55"/>
        <v>-</v>
      </c>
      <c r="H462" s="37">
        <f t="shared" si="59"/>
        <v>0</v>
      </c>
      <c r="I462" s="37">
        <f t="shared" si="56"/>
        <v>0</v>
      </c>
      <c r="J462" s="38">
        <f t="shared" si="57"/>
        <v>0</v>
      </c>
      <c r="K462" s="39">
        <f t="shared" si="58"/>
        <v>0</v>
      </c>
    </row>
    <row r="463" spans="5:11" ht="25" customHeight="1" x14ac:dyDescent="0.2">
      <c r="E463" s="34">
        <f t="shared" si="53"/>
        <v>0</v>
      </c>
      <c r="F463" s="35" t="str">
        <f t="shared" si="54"/>
        <v>-</v>
      </c>
      <c r="G463" s="36" t="str">
        <f t="shared" si="55"/>
        <v>-</v>
      </c>
      <c r="H463" s="37">
        <f t="shared" si="59"/>
        <v>0</v>
      </c>
      <c r="I463" s="37">
        <f t="shared" si="56"/>
        <v>0</v>
      </c>
      <c r="J463" s="38">
        <f t="shared" si="57"/>
        <v>0</v>
      </c>
      <c r="K463" s="39">
        <f t="shared" si="58"/>
        <v>0</v>
      </c>
    </row>
    <row r="464" spans="5:11" ht="25" customHeight="1" x14ac:dyDescent="0.2">
      <c r="E464" s="34">
        <f t="shared" si="53"/>
        <v>0</v>
      </c>
      <c r="F464" s="35" t="str">
        <f t="shared" si="54"/>
        <v>-</v>
      </c>
      <c r="G464" s="36" t="str">
        <f t="shared" si="55"/>
        <v>-</v>
      </c>
      <c r="H464" s="37">
        <f t="shared" si="59"/>
        <v>0</v>
      </c>
      <c r="I464" s="37">
        <f t="shared" si="56"/>
        <v>0</v>
      </c>
      <c r="J464" s="38">
        <f t="shared" si="57"/>
        <v>0</v>
      </c>
      <c r="K464" s="39">
        <f t="shared" si="58"/>
        <v>0</v>
      </c>
    </row>
    <row r="465" spans="5:11" ht="25" customHeight="1" x14ac:dyDescent="0.2">
      <c r="E465" s="34">
        <f t="shared" si="53"/>
        <v>0</v>
      </c>
      <c r="F465" s="35" t="str">
        <f t="shared" si="54"/>
        <v>-</v>
      </c>
      <c r="G465" s="36" t="str">
        <f t="shared" si="55"/>
        <v>-</v>
      </c>
      <c r="H465" s="37">
        <f t="shared" si="59"/>
        <v>0</v>
      </c>
      <c r="I465" s="37">
        <f t="shared" si="56"/>
        <v>0</v>
      </c>
      <c r="J465" s="38">
        <f t="shared" si="57"/>
        <v>0</v>
      </c>
      <c r="K465" s="39">
        <f t="shared" si="58"/>
        <v>0</v>
      </c>
    </row>
    <row r="466" spans="5:11" ht="25" customHeight="1" x14ac:dyDescent="0.2">
      <c r="E466" s="34">
        <f t="shared" si="53"/>
        <v>0</v>
      </c>
      <c r="F466" s="35" t="str">
        <f t="shared" si="54"/>
        <v>-</v>
      </c>
      <c r="G466" s="36" t="str">
        <f t="shared" si="55"/>
        <v>-</v>
      </c>
      <c r="H466" s="37">
        <f t="shared" si="59"/>
        <v>0</v>
      </c>
      <c r="I466" s="37">
        <f t="shared" si="56"/>
        <v>0</v>
      </c>
      <c r="J466" s="38">
        <f t="shared" si="57"/>
        <v>0</v>
      </c>
      <c r="K466" s="39">
        <f t="shared" si="58"/>
        <v>0</v>
      </c>
    </row>
    <row r="467" spans="5:11" ht="25" customHeight="1" x14ac:dyDescent="0.2">
      <c r="E467" s="34">
        <f t="shared" si="53"/>
        <v>0</v>
      </c>
      <c r="F467" s="35" t="str">
        <f t="shared" si="54"/>
        <v>-</v>
      </c>
      <c r="G467" s="36" t="str">
        <f t="shared" si="55"/>
        <v>-</v>
      </c>
      <c r="H467" s="37">
        <f t="shared" si="59"/>
        <v>0</v>
      </c>
      <c r="I467" s="37">
        <f t="shared" si="56"/>
        <v>0</v>
      </c>
      <c r="J467" s="38">
        <f t="shared" si="57"/>
        <v>0</v>
      </c>
      <c r="K467" s="39">
        <f t="shared" si="58"/>
        <v>0</v>
      </c>
    </row>
    <row r="468" spans="5:11" ht="25" customHeight="1" x14ac:dyDescent="0.2">
      <c r="E468" s="34">
        <f t="shared" si="53"/>
        <v>0</v>
      </c>
      <c r="F468" s="35" t="str">
        <f t="shared" si="54"/>
        <v>-</v>
      </c>
      <c r="G468" s="36" t="str">
        <f t="shared" si="55"/>
        <v>-</v>
      </c>
      <c r="H468" s="37">
        <f t="shared" si="59"/>
        <v>0</v>
      </c>
      <c r="I468" s="37">
        <f t="shared" si="56"/>
        <v>0</v>
      </c>
      <c r="J468" s="38">
        <f t="shared" si="57"/>
        <v>0</v>
      </c>
      <c r="K468" s="39">
        <f t="shared" si="58"/>
        <v>0</v>
      </c>
    </row>
    <row r="469" spans="5:11" ht="25" customHeight="1" x14ac:dyDescent="0.2">
      <c r="E469" s="34">
        <f t="shared" si="53"/>
        <v>0</v>
      </c>
      <c r="F469" s="35" t="str">
        <f t="shared" si="54"/>
        <v>-</v>
      </c>
      <c r="G469" s="36" t="str">
        <f t="shared" si="55"/>
        <v>-</v>
      </c>
      <c r="H469" s="37">
        <f t="shared" si="59"/>
        <v>0</v>
      </c>
      <c r="I469" s="37">
        <f t="shared" si="56"/>
        <v>0</v>
      </c>
      <c r="J469" s="38">
        <f t="shared" si="57"/>
        <v>0</v>
      </c>
      <c r="K469" s="39">
        <f t="shared" si="58"/>
        <v>0</v>
      </c>
    </row>
    <row r="470" spans="5:11" ht="25" customHeight="1" x14ac:dyDescent="0.2">
      <c r="E470" s="34">
        <f t="shared" si="53"/>
        <v>0</v>
      </c>
      <c r="F470" s="35" t="str">
        <f t="shared" si="54"/>
        <v>-</v>
      </c>
      <c r="G470" s="36" t="str">
        <f t="shared" si="55"/>
        <v>-</v>
      </c>
      <c r="H470" s="37">
        <f t="shared" si="59"/>
        <v>0</v>
      </c>
      <c r="I470" s="37">
        <f t="shared" si="56"/>
        <v>0</v>
      </c>
      <c r="J470" s="38">
        <f t="shared" si="57"/>
        <v>0</v>
      </c>
      <c r="K470" s="39">
        <f t="shared" si="58"/>
        <v>0</v>
      </c>
    </row>
    <row r="471" spans="5:11" ht="25" customHeight="1" x14ac:dyDescent="0.2">
      <c r="E471" s="34">
        <f t="shared" si="53"/>
        <v>0</v>
      </c>
      <c r="F471" s="35" t="str">
        <f t="shared" si="54"/>
        <v>-</v>
      </c>
      <c r="G471" s="36" t="str">
        <f t="shared" si="55"/>
        <v>-</v>
      </c>
      <c r="H471" s="37">
        <f t="shared" si="59"/>
        <v>0</v>
      </c>
      <c r="I471" s="37">
        <f t="shared" si="56"/>
        <v>0</v>
      </c>
      <c r="J471" s="38">
        <f t="shared" si="57"/>
        <v>0</v>
      </c>
      <c r="K471" s="39">
        <f t="shared" si="58"/>
        <v>0</v>
      </c>
    </row>
    <row r="472" spans="5:11" ht="25" customHeight="1" x14ac:dyDescent="0.2">
      <c r="E472" s="34">
        <f t="shared" si="53"/>
        <v>0</v>
      </c>
      <c r="F472" s="35" t="str">
        <f t="shared" si="54"/>
        <v>-</v>
      </c>
      <c r="G472" s="36" t="str">
        <f t="shared" si="55"/>
        <v>-</v>
      </c>
      <c r="H472" s="37">
        <f t="shared" si="59"/>
        <v>0</v>
      </c>
      <c r="I472" s="37">
        <f t="shared" si="56"/>
        <v>0</v>
      </c>
      <c r="J472" s="38">
        <f t="shared" si="57"/>
        <v>0</v>
      </c>
      <c r="K472" s="39">
        <f t="shared" si="58"/>
        <v>0</v>
      </c>
    </row>
    <row r="473" spans="5:11" ht="25" customHeight="1" x14ac:dyDescent="0.2">
      <c r="E473" s="34">
        <f t="shared" si="53"/>
        <v>0</v>
      </c>
      <c r="F473" s="35" t="str">
        <f t="shared" si="54"/>
        <v>-</v>
      </c>
      <c r="G473" s="36" t="str">
        <f t="shared" si="55"/>
        <v>-</v>
      </c>
      <c r="H473" s="37">
        <f t="shared" si="59"/>
        <v>0</v>
      </c>
      <c r="I473" s="37">
        <f t="shared" si="56"/>
        <v>0</v>
      </c>
      <c r="J473" s="38">
        <f t="shared" si="57"/>
        <v>0</v>
      </c>
      <c r="K473" s="39">
        <f t="shared" si="58"/>
        <v>0</v>
      </c>
    </row>
    <row r="474" spans="5:11" ht="25" customHeight="1" x14ac:dyDescent="0.2">
      <c r="E474" s="34">
        <f t="shared" si="53"/>
        <v>0</v>
      </c>
      <c r="F474" s="35" t="str">
        <f t="shared" si="54"/>
        <v>-</v>
      </c>
      <c r="G474" s="36" t="str">
        <f t="shared" si="55"/>
        <v>-</v>
      </c>
      <c r="H474" s="37">
        <f t="shared" si="59"/>
        <v>0</v>
      </c>
      <c r="I474" s="37">
        <f t="shared" si="56"/>
        <v>0</v>
      </c>
      <c r="J474" s="38">
        <f t="shared" si="57"/>
        <v>0</v>
      </c>
      <c r="K474" s="39">
        <f t="shared" si="58"/>
        <v>0</v>
      </c>
    </row>
    <row r="475" spans="5:11" ht="25" customHeight="1" x14ac:dyDescent="0.2">
      <c r="E475" s="34">
        <f t="shared" si="53"/>
        <v>0</v>
      </c>
      <c r="F475" s="35" t="str">
        <f t="shared" si="54"/>
        <v>-</v>
      </c>
      <c r="G475" s="36" t="str">
        <f t="shared" si="55"/>
        <v>-</v>
      </c>
      <c r="H475" s="37">
        <f t="shared" si="59"/>
        <v>0</v>
      </c>
      <c r="I475" s="37">
        <f t="shared" si="56"/>
        <v>0</v>
      </c>
      <c r="J475" s="38">
        <f t="shared" si="57"/>
        <v>0</v>
      </c>
      <c r="K475" s="39">
        <f t="shared" si="58"/>
        <v>0</v>
      </c>
    </row>
    <row r="476" spans="5:11" ht="25" customHeight="1" x14ac:dyDescent="0.2">
      <c r="E476" s="34">
        <f t="shared" si="53"/>
        <v>0</v>
      </c>
      <c r="F476" s="35" t="str">
        <f t="shared" si="54"/>
        <v>-</v>
      </c>
      <c r="G476" s="36" t="str">
        <f t="shared" si="55"/>
        <v>-</v>
      </c>
      <c r="H476" s="37">
        <f t="shared" si="59"/>
        <v>0</v>
      </c>
      <c r="I476" s="37">
        <f t="shared" si="56"/>
        <v>0</v>
      </c>
      <c r="J476" s="38">
        <f t="shared" si="57"/>
        <v>0</v>
      </c>
      <c r="K476" s="39">
        <f t="shared" si="58"/>
        <v>0</v>
      </c>
    </row>
    <row r="477" spans="5:11" ht="25" customHeight="1" x14ac:dyDescent="0.2">
      <c r="E477" s="34">
        <f t="shared" si="53"/>
        <v>0</v>
      </c>
      <c r="F477" s="35" t="str">
        <f t="shared" si="54"/>
        <v>-</v>
      </c>
      <c r="G477" s="36" t="str">
        <f t="shared" si="55"/>
        <v>-</v>
      </c>
      <c r="H477" s="37">
        <f t="shared" si="59"/>
        <v>0</v>
      </c>
      <c r="I477" s="37">
        <f t="shared" si="56"/>
        <v>0</v>
      </c>
      <c r="J477" s="38">
        <f t="shared" si="57"/>
        <v>0</v>
      </c>
      <c r="K477" s="39">
        <f t="shared" si="58"/>
        <v>0</v>
      </c>
    </row>
    <row r="478" spans="5:11" ht="25" customHeight="1" x14ac:dyDescent="0.2">
      <c r="E478" s="34">
        <f t="shared" si="53"/>
        <v>0</v>
      </c>
      <c r="F478" s="35" t="str">
        <f t="shared" si="54"/>
        <v>-</v>
      </c>
      <c r="G478" s="36" t="str">
        <f t="shared" si="55"/>
        <v>-</v>
      </c>
      <c r="H478" s="37">
        <f t="shared" si="59"/>
        <v>0</v>
      </c>
      <c r="I478" s="37">
        <f t="shared" si="56"/>
        <v>0</v>
      </c>
      <c r="J478" s="38">
        <f t="shared" si="57"/>
        <v>0</v>
      </c>
      <c r="K478" s="39">
        <f t="shared" si="58"/>
        <v>0</v>
      </c>
    </row>
    <row r="479" spans="5:11" ht="25" customHeight="1" x14ac:dyDescent="0.2">
      <c r="E479" s="34">
        <f t="shared" si="53"/>
        <v>0</v>
      </c>
      <c r="F479" s="35" t="str">
        <f t="shared" si="54"/>
        <v>-</v>
      </c>
      <c r="G479" s="36" t="str">
        <f t="shared" si="55"/>
        <v>-</v>
      </c>
      <c r="H479" s="37">
        <f t="shared" si="59"/>
        <v>0</v>
      </c>
      <c r="I479" s="37">
        <f t="shared" si="56"/>
        <v>0</v>
      </c>
      <c r="J479" s="38">
        <f t="shared" si="57"/>
        <v>0</v>
      </c>
      <c r="K479" s="39">
        <f t="shared" si="58"/>
        <v>0</v>
      </c>
    </row>
    <row r="480" spans="5:11" ht="25" customHeight="1" x14ac:dyDescent="0.2">
      <c r="E480" s="34">
        <f t="shared" si="53"/>
        <v>0</v>
      </c>
      <c r="F480" s="35" t="str">
        <f t="shared" si="54"/>
        <v>-</v>
      </c>
      <c r="G480" s="36" t="str">
        <f t="shared" si="55"/>
        <v>-</v>
      </c>
      <c r="H480" s="37">
        <f t="shared" si="59"/>
        <v>0</v>
      </c>
      <c r="I480" s="37">
        <f t="shared" si="56"/>
        <v>0</v>
      </c>
      <c r="J480" s="38">
        <f t="shared" si="57"/>
        <v>0</v>
      </c>
      <c r="K480" s="39">
        <f t="shared" si="58"/>
        <v>0</v>
      </c>
    </row>
    <row r="481" spans="2:11" ht="25" customHeight="1" x14ac:dyDescent="0.2">
      <c r="E481" s="34">
        <f t="shared" si="53"/>
        <v>0</v>
      </c>
      <c r="F481" s="35" t="str">
        <f t="shared" si="54"/>
        <v>-</v>
      </c>
      <c r="G481" s="36" t="str">
        <f t="shared" si="55"/>
        <v>-</v>
      </c>
      <c r="H481" s="37">
        <f t="shared" si="59"/>
        <v>0</v>
      </c>
      <c r="I481" s="37">
        <f t="shared" si="56"/>
        <v>0</v>
      </c>
      <c r="J481" s="38">
        <f t="shared" si="57"/>
        <v>0</v>
      </c>
      <c r="K481" s="39">
        <f t="shared" si="58"/>
        <v>0</v>
      </c>
    </row>
    <row r="482" spans="2:11" ht="25" customHeight="1" x14ac:dyDescent="0.2">
      <c r="E482" s="34">
        <f t="shared" si="53"/>
        <v>0</v>
      </c>
      <c r="F482" s="35" t="str">
        <f t="shared" si="54"/>
        <v>-</v>
      </c>
      <c r="G482" s="36" t="str">
        <f t="shared" si="55"/>
        <v>-</v>
      </c>
      <c r="H482" s="37">
        <f t="shared" si="59"/>
        <v>0</v>
      </c>
      <c r="I482" s="37">
        <f t="shared" si="56"/>
        <v>0</v>
      </c>
      <c r="J482" s="38">
        <f t="shared" si="57"/>
        <v>0</v>
      </c>
      <c r="K482" s="39">
        <f t="shared" si="58"/>
        <v>0</v>
      </c>
    </row>
    <row r="483" spans="2:11" ht="25" customHeight="1" x14ac:dyDescent="0.2">
      <c r="E483" s="34">
        <f t="shared" si="53"/>
        <v>0</v>
      </c>
      <c r="F483" s="35" t="str">
        <f t="shared" si="54"/>
        <v>-</v>
      </c>
      <c r="G483" s="36" t="str">
        <f t="shared" si="55"/>
        <v>-</v>
      </c>
      <c r="H483" s="37">
        <f t="shared" si="59"/>
        <v>0</v>
      </c>
      <c r="I483" s="37">
        <f t="shared" si="56"/>
        <v>0</v>
      </c>
      <c r="J483" s="38">
        <f t="shared" si="57"/>
        <v>0</v>
      </c>
      <c r="K483" s="39">
        <f t="shared" si="58"/>
        <v>0</v>
      </c>
    </row>
    <row r="484" spans="2:11" ht="25" customHeight="1" x14ac:dyDescent="0.2">
      <c r="E484" s="34">
        <f t="shared" si="53"/>
        <v>0</v>
      </c>
      <c r="F484" s="35" t="str">
        <f t="shared" si="54"/>
        <v>-</v>
      </c>
      <c r="G484" s="36" t="str">
        <f t="shared" si="55"/>
        <v>-</v>
      </c>
      <c r="H484" s="37">
        <f t="shared" si="59"/>
        <v>0</v>
      </c>
      <c r="I484" s="37">
        <f t="shared" si="56"/>
        <v>0</v>
      </c>
      <c r="J484" s="38">
        <f t="shared" si="57"/>
        <v>0</v>
      </c>
      <c r="K484" s="39">
        <f t="shared" si="58"/>
        <v>0</v>
      </c>
    </row>
    <row r="485" spans="2:11" ht="25" customHeight="1" x14ac:dyDescent="0.2">
      <c r="E485" s="34">
        <f t="shared" si="53"/>
        <v>0</v>
      </c>
      <c r="F485" s="35" t="str">
        <f t="shared" si="54"/>
        <v>-</v>
      </c>
      <c r="G485" s="36" t="str">
        <f t="shared" si="55"/>
        <v>-</v>
      </c>
      <c r="H485" s="37">
        <f t="shared" si="59"/>
        <v>0</v>
      </c>
      <c r="I485" s="37">
        <f t="shared" si="56"/>
        <v>0</v>
      </c>
      <c r="J485" s="38">
        <f t="shared" si="57"/>
        <v>0</v>
      </c>
      <c r="K485" s="39">
        <f t="shared" si="58"/>
        <v>0</v>
      </c>
    </row>
    <row r="486" spans="2:11" ht="25" customHeight="1" x14ac:dyDescent="0.2">
      <c r="E486" s="34">
        <f t="shared" si="53"/>
        <v>0</v>
      </c>
      <c r="F486" s="35" t="str">
        <f t="shared" si="54"/>
        <v>-</v>
      </c>
      <c r="G486" s="36" t="str">
        <f t="shared" si="55"/>
        <v>-</v>
      </c>
      <c r="H486" s="37">
        <f t="shared" si="59"/>
        <v>0</v>
      </c>
      <c r="I486" s="37">
        <f t="shared" si="56"/>
        <v>0</v>
      </c>
      <c r="J486" s="38">
        <f t="shared" si="57"/>
        <v>0</v>
      </c>
      <c r="K486" s="39">
        <f t="shared" si="58"/>
        <v>0</v>
      </c>
    </row>
    <row r="487" spans="2:11" ht="25" customHeight="1" x14ac:dyDescent="0.2">
      <c r="B487" s="5"/>
      <c r="C487" s="6"/>
      <c r="D487" s="3"/>
      <c r="E487" s="34">
        <f t="shared" si="53"/>
        <v>0</v>
      </c>
      <c r="F487" s="35" t="str">
        <f t="shared" si="54"/>
        <v>-</v>
      </c>
      <c r="G487" s="36" t="str">
        <f t="shared" si="55"/>
        <v>-</v>
      </c>
      <c r="H487" s="37">
        <f t="shared" si="59"/>
        <v>0</v>
      </c>
      <c r="I487" s="37">
        <f t="shared" si="56"/>
        <v>0</v>
      </c>
      <c r="J487" s="38">
        <f t="shared" si="57"/>
        <v>0</v>
      </c>
      <c r="K487" s="39">
        <f t="shared" si="58"/>
        <v>0</v>
      </c>
    </row>
    <row r="488" spans="2:11" ht="25" customHeight="1" x14ac:dyDescent="0.2">
      <c r="B488" s="5"/>
      <c r="C488" s="6"/>
      <c r="D488" s="3"/>
      <c r="E488" s="34">
        <f t="shared" si="53"/>
        <v>0</v>
      </c>
      <c r="F488" s="35" t="str">
        <f t="shared" si="54"/>
        <v>-</v>
      </c>
      <c r="G488" s="36" t="str">
        <f t="shared" si="55"/>
        <v>-</v>
      </c>
      <c r="H488" s="37">
        <f t="shared" si="59"/>
        <v>0</v>
      </c>
      <c r="I488" s="37">
        <f t="shared" si="56"/>
        <v>0</v>
      </c>
      <c r="J488" s="38">
        <f t="shared" si="57"/>
        <v>0</v>
      </c>
      <c r="K488" s="39">
        <f t="shared" si="58"/>
        <v>0</v>
      </c>
    </row>
    <row r="489" spans="2:11" ht="25" customHeight="1" x14ac:dyDescent="0.2">
      <c r="B489" s="5"/>
      <c r="C489" s="6"/>
      <c r="D489" s="3"/>
      <c r="E489" s="34">
        <f t="shared" si="53"/>
        <v>0</v>
      </c>
      <c r="F489" s="35" t="str">
        <f t="shared" si="54"/>
        <v>-</v>
      </c>
      <c r="G489" s="36" t="str">
        <f t="shared" si="55"/>
        <v>-</v>
      </c>
      <c r="H489" s="37">
        <f t="shared" si="59"/>
        <v>0</v>
      </c>
      <c r="I489" s="37">
        <f t="shared" si="56"/>
        <v>0</v>
      </c>
      <c r="J489" s="38">
        <f t="shared" si="57"/>
        <v>0</v>
      </c>
      <c r="K489" s="39">
        <f t="shared" si="58"/>
        <v>0</v>
      </c>
    </row>
    <row r="490" spans="2:11" ht="25" customHeight="1" x14ac:dyDescent="0.2">
      <c r="B490" s="5"/>
      <c r="C490" s="6"/>
      <c r="D490" s="3"/>
      <c r="E490" s="34">
        <f t="shared" si="53"/>
        <v>0</v>
      </c>
      <c r="F490" s="35" t="str">
        <f t="shared" si="54"/>
        <v>-</v>
      </c>
      <c r="G490" s="36" t="str">
        <f t="shared" si="55"/>
        <v>-</v>
      </c>
      <c r="H490" s="37">
        <f t="shared" si="59"/>
        <v>0</v>
      </c>
      <c r="I490" s="37">
        <f t="shared" si="56"/>
        <v>0</v>
      </c>
      <c r="J490" s="38">
        <f t="shared" si="57"/>
        <v>0</v>
      </c>
      <c r="K490" s="39">
        <f t="shared" si="58"/>
        <v>0</v>
      </c>
    </row>
    <row r="491" spans="2:11" ht="25" customHeight="1" x14ac:dyDescent="0.2">
      <c r="B491" s="5"/>
      <c r="C491" s="6"/>
      <c r="D491" s="3"/>
      <c r="E491" s="34">
        <f t="shared" si="53"/>
        <v>0</v>
      </c>
      <c r="F491" s="35" t="str">
        <f t="shared" si="54"/>
        <v>-</v>
      </c>
      <c r="G491" s="36" t="str">
        <f t="shared" si="55"/>
        <v>-</v>
      </c>
      <c r="H491" s="37">
        <f t="shared" si="59"/>
        <v>0</v>
      </c>
      <c r="I491" s="37">
        <f t="shared" si="56"/>
        <v>0</v>
      </c>
      <c r="J491" s="38">
        <f t="shared" si="57"/>
        <v>0</v>
      </c>
      <c r="K491" s="39">
        <f t="shared" si="58"/>
        <v>0</v>
      </c>
    </row>
    <row r="492" spans="2:11" ht="25" customHeight="1" x14ac:dyDescent="0.2">
      <c r="B492" s="5"/>
      <c r="C492" s="6"/>
      <c r="D492" s="3"/>
      <c r="E492" s="34">
        <f t="shared" si="53"/>
        <v>0</v>
      </c>
      <c r="F492" s="35" t="str">
        <f t="shared" si="54"/>
        <v>-</v>
      </c>
      <c r="G492" s="36" t="str">
        <f t="shared" si="55"/>
        <v>-</v>
      </c>
      <c r="H492" s="37">
        <f t="shared" si="59"/>
        <v>0</v>
      </c>
      <c r="I492" s="37">
        <f t="shared" si="56"/>
        <v>0</v>
      </c>
      <c r="J492" s="38">
        <f t="shared" si="57"/>
        <v>0</v>
      </c>
      <c r="K492" s="39">
        <f t="shared" si="58"/>
        <v>0</v>
      </c>
    </row>
    <row r="493" spans="2:11" ht="25" customHeight="1" x14ac:dyDescent="0.2">
      <c r="B493" s="5"/>
      <c r="C493" s="6"/>
      <c r="D493" s="3"/>
      <c r="E493" s="34">
        <f t="shared" si="53"/>
        <v>0</v>
      </c>
      <c r="F493" s="35" t="str">
        <f t="shared" si="54"/>
        <v>-</v>
      </c>
      <c r="G493" s="36" t="str">
        <f t="shared" si="55"/>
        <v>-</v>
      </c>
      <c r="H493" s="37">
        <f t="shared" si="59"/>
        <v>0</v>
      </c>
      <c r="I493" s="37">
        <f t="shared" si="56"/>
        <v>0</v>
      </c>
      <c r="J493" s="38">
        <f t="shared" si="57"/>
        <v>0</v>
      </c>
      <c r="K493" s="39">
        <f t="shared" si="58"/>
        <v>0</v>
      </c>
    </row>
    <row r="494" spans="2:11" ht="25" customHeight="1" x14ac:dyDescent="0.2">
      <c r="B494" s="5"/>
      <c r="C494" s="6"/>
      <c r="D494" s="3"/>
      <c r="E494" s="34">
        <f t="shared" si="53"/>
        <v>0</v>
      </c>
      <c r="F494" s="35" t="str">
        <f t="shared" si="54"/>
        <v>-</v>
      </c>
      <c r="G494" s="36" t="str">
        <f t="shared" si="55"/>
        <v>-</v>
      </c>
      <c r="H494" s="37">
        <f t="shared" si="59"/>
        <v>0</v>
      </c>
      <c r="I494" s="37">
        <f t="shared" si="56"/>
        <v>0</v>
      </c>
      <c r="J494" s="38">
        <f t="shared" si="57"/>
        <v>0</v>
      </c>
      <c r="K494" s="39">
        <f t="shared" si="58"/>
        <v>0</v>
      </c>
    </row>
    <row r="495" spans="2:11" ht="25" customHeight="1" x14ac:dyDescent="0.2">
      <c r="B495" s="5"/>
      <c r="C495" s="6"/>
      <c r="D495" s="3"/>
      <c r="E495" s="34">
        <f t="shared" si="53"/>
        <v>0</v>
      </c>
      <c r="F495" s="35" t="str">
        <f t="shared" si="54"/>
        <v>-</v>
      </c>
      <c r="G495" s="36" t="str">
        <f t="shared" si="55"/>
        <v>-</v>
      </c>
      <c r="H495" s="37">
        <f t="shared" si="59"/>
        <v>0</v>
      </c>
      <c r="I495" s="37">
        <f t="shared" si="56"/>
        <v>0</v>
      </c>
      <c r="J495" s="38">
        <f t="shared" si="57"/>
        <v>0</v>
      </c>
      <c r="K495" s="39">
        <f t="shared" si="58"/>
        <v>0</v>
      </c>
    </row>
    <row r="496" spans="2:11" ht="25" customHeight="1" x14ac:dyDescent="0.2">
      <c r="B496" s="5"/>
      <c r="C496" s="6"/>
      <c r="D496" s="3"/>
      <c r="E496" s="34">
        <f t="shared" si="53"/>
        <v>0</v>
      </c>
      <c r="F496" s="35" t="str">
        <f t="shared" si="54"/>
        <v>-</v>
      </c>
      <c r="G496" s="36" t="str">
        <f t="shared" si="55"/>
        <v>-</v>
      </c>
      <c r="H496" s="37">
        <f t="shared" si="59"/>
        <v>0</v>
      </c>
      <c r="I496" s="37">
        <f t="shared" si="56"/>
        <v>0</v>
      </c>
      <c r="J496" s="38">
        <f t="shared" si="57"/>
        <v>0</v>
      </c>
      <c r="K496" s="39">
        <f t="shared" si="58"/>
        <v>0</v>
      </c>
    </row>
    <row r="497" spans="2:11" ht="25" customHeight="1" x14ac:dyDescent="0.2">
      <c r="B497" s="5"/>
      <c r="C497" s="6"/>
      <c r="D497" s="3"/>
      <c r="E497" s="34">
        <f t="shared" si="53"/>
        <v>0</v>
      </c>
      <c r="F497" s="35" t="str">
        <f t="shared" si="54"/>
        <v>-</v>
      </c>
      <c r="G497" s="36" t="str">
        <f t="shared" si="55"/>
        <v>-</v>
      </c>
      <c r="H497" s="37">
        <f t="shared" si="59"/>
        <v>0</v>
      </c>
      <c r="I497" s="37">
        <f t="shared" si="56"/>
        <v>0</v>
      </c>
      <c r="J497" s="38">
        <f t="shared" si="57"/>
        <v>0</v>
      </c>
      <c r="K497" s="39">
        <f t="shared" si="58"/>
        <v>0</v>
      </c>
    </row>
    <row r="498" spans="2:11" ht="25" customHeight="1" x14ac:dyDescent="0.2">
      <c r="B498" s="5"/>
      <c r="C498" s="6"/>
      <c r="D498" s="3"/>
      <c r="E498" s="34">
        <f t="shared" si="53"/>
        <v>0</v>
      </c>
      <c r="F498" s="35" t="str">
        <f t="shared" si="54"/>
        <v>-</v>
      </c>
      <c r="G498" s="36" t="str">
        <f t="shared" si="55"/>
        <v>-</v>
      </c>
      <c r="H498" s="37">
        <f t="shared" si="59"/>
        <v>0</v>
      </c>
      <c r="I498" s="37">
        <f t="shared" si="56"/>
        <v>0</v>
      </c>
      <c r="J498" s="38">
        <f t="shared" si="57"/>
        <v>0</v>
      </c>
      <c r="K498" s="39">
        <f t="shared" si="58"/>
        <v>0</v>
      </c>
    </row>
    <row r="499" spans="2:11" ht="25" customHeight="1" x14ac:dyDescent="0.2">
      <c r="E499" s="34">
        <f t="shared" si="53"/>
        <v>0</v>
      </c>
      <c r="F499" s="35" t="str">
        <f t="shared" si="54"/>
        <v>-</v>
      </c>
      <c r="G499" s="36" t="str">
        <f t="shared" si="55"/>
        <v>-</v>
      </c>
      <c r="H499" s="37">
        <f t="shared" si="59"/>
        <v>0</v>
      </c>
      <c r="I499" s="37">
        <f t="shared" si="56"/>
        <v>0</v>
      </c>
      <c r="J499" s="38">
        <f t="shared" si="57"/>
        <v>0</v>
      </c>
      <c r="K499" s="39">
        <f t="shared" si="58"/>
        <v>0</v>
      </c>
    </row>
    <row r="500" spans="2:11" ht="25" customHeight="1" x14ac:dyDescent="0.2">
      <c r="E500" s="34">
        <f t="shared" si="53"/>
        <v>0</v>
      </c>
      <c r="F500" s="35" t="str">
        <f t="shared" si="54"/>
        <v>-</v>
      </c>
      <c r="G500" s="36" t="str">
        <f t="shared" si="55"/>
        <v>-</v>
      </c>
      <c r="H500" s="37">
        <f t="shared" si="59"/>
        <v>0</v>
      </c>
      <c r="I500" s="37">
        <f t="shared" si="56"/>
        <v>0</v>
      </c>
      <c r="J500" s="38">
        <f t="shared" si="57"/>
        <v>0</v>
      </c>
      <c r="K500" s="39">
        <f t="shared" si="58"/>
        <v>0</v>
      </c>
    </row>
    <row r="501" spans="2:11" ht="25" customHeight="1" x14ac:dyDescent="0.2">
      <c r="E501" s="34">
        <f t="shared" si="53"/>
        <v>0</v>
      </c>
      <c r="F501" s="35" t="str">
        <f t="shared" si="54"/>
        <v>-</v>
      </c>
      <c r="G501" s="36" t="str">
        <f t="shared" si="55"/>
        <v>-</v>
      </c>
      <c r="H501" s="37">
        <f t="shared" si="59"/>
        <v>0</v>
      </c>
      <c r="I501" s="37">
        <f t="shared" si="56"/>
        <v>0</v>
      </c>
      <c r="J501" s="38">
        <f t="shared" si="57"/>
        <v>0</v>
      </c>
      <c r="K501" s="39">
        <f t="shared" si="58"/>
        <v>0</v>
      </c>
    </row>
    <row r="502" spans="2:11" ht="25" customHeight="1" x14ac:dyDescent="0.2">
      <c r="E502" s="34">
        <f t="shared" si="53"/>
        <v>0</v>
      </c>
      <c r="F502" s="35" t="str">
        <f t="shared" si="54"/>
        <v>-</v>
      </c>
      <c r="G502" s="36" t="str">
        <f t="shared" si="55"/>
        <v>-</v>
      </c>
      <c r="H502" s="37">
        <f t="shared" si="59"/>
        <v>0</v>
      </c>
      <c r="I502" s="37">
        <f t="shared" si="56"/>
        <v>0</v>
      </c>
      <c r="J502" s="38">
        <f t="shared" si="57"/>
        <v>0</v>
      </c>
      <c r="K502" s="39">
        <f t="shared" si="58"/>
        <v>0</v>
      </c>
    </row>
    <row r="503" spans="2:11" ht="25" customHeight="1" x14ac:dyDescent="0.2">
      <c r="E503" s="34">
        <f t="shared" si="53"/>
        <v>0</v>
      </c>
      <c r="F503" s="35" t="str">
        <f t="shared" si="54"/>
        <v>-</v>
      </c>
      <c r="G503" s="36" t="str">
        <f t="shared" si="55"/>
        <v>-</v>
      </c>
      <c r="H503" s="37">
        <f t="shared" si="59"/>
        <v>0</v>
      </c>
      <c r="I503" s="37">
        <f t="shared" si="56"/>
        <v>0</v>
      </c>
      <c r="J503" s="38">
        <f t="shared" si="57"/>
        <v>0</v>
      </c>
      <c r="K503" s="39">
        <f t="shared" si="58"/>
        <v>0</v>
      </c>
    </row>
    <row r="504" spans="2:11" ht="25" customHeight="1" x14ac:dyDescent="0.2">
      <c r="E504" s="34">
        <f t="shared" si="53"/>
        <v>0</v>
      </c>
      <c r="F504" s="35" t="str">
        <f t="shared" si="54"/>
        <v>-</v>
      </c>
      <c r="G504" s="36" t="str">
        <f t="shared" si="55"/>
        <v>-</v>
      </c>
      <c r="H504" s="37">
        <f t="shared" si="59"/>
        <v>0</v>
      </c>
      <c r="I504" s="37">
        <f t="shared" si="56"/>
        <v>0</v>
      </c>
      <c r="J504" s="38">
        <f t="shared" si="57"/>
        <v>0</v>
      </c>
      <c r="K504" s="39">
        <f t="shared" si="58"/>
        <v>0</v>
      </c>
    </row>
    <row r="505" spans="2:11" ht="25" customHeight="1" x14ac:dyDescent="0.2">
      <c r="E505" s="34">
        <f t="shared" si="53"/>
        <v>0</v>
      </c>
      <c r="F505" s="35" t="str">
        <f t="shared" si="54"/>
        <v>-</v>
      </c>
      <c r="G505" s="36" t="str">
        <f t="shared" si="55"/>
        <v>-</v>
      </c>
      <c r="H505" s="37">
        <f t="shared" si="59"/>
        <v>0</v>
      </c>
      <c r="I505" s="37">
        <f t="shared" si="56"/>
        <v>0</v>
      </c>
      <c r="J505" s="38">
        <f t="shared" si="57"/>
        <v>0</v>
      </c>
      <c r="K505" s="39">
        <f t="shared" si="58"/>
        <v>0</v>
      </c>
    </row>
    <row r="506" spans="2:11" ht="25" customHeight="1" x14ac:dyDescent="0.2">
      <c r="E506" s="34">
        <f t="shared" si="53"/>
        <v>0</v>
      </c>
      <c r="F506" s="35" t="str">
        <f t="shared" si="54"/>
        <v>-</v>
      </c>
      <c r="G506" s="36" t="str">
        <f t="shared" si="55"/>
        <v>-</v>
      </c>
      <c r="H506" s="37">
        <f t="shared" si="59"/>
        <v>0</v>
      </c>
      <c r="I506" s="37">
        <f t="shared" si="56"/>
        <v>0</v>
      </c>
      <c r="J506" s="38">
        <f t="shared" si="57"/>
        <v>0</v>
      </c>
      <c r="K506" s="39">
        <f t="shared" si="58"/>
        <v>0</v>
      </c>
    </row>
    <row r="507" spans="2:11" ht="25" customHeight="1" x14ac:dyDescent="0.2">
      <c r="E507" s="34">
        <f t="shared" si="53"/>
        <v>0</v>
      </c>
      <c r="F507" s="35" t="str">
        <f t="shared" si="54"/>
        <v>-</v>
      </c>
      <c r="G507" s="36" t="str">
        <f t="shared" si="55"/>
        <v>-</v>
      </c>
      <c r="H507" s="37">
        <f t="shared" si="59"/>
        <v>0</v>
      </c>
      <c r="I507" s="37">
        <f t="shared" si="56"/>
        <v>0</v>
      </c>
      <c r="J507" s="38">
        <f t="shared" si="57"/>
        <v>0</v>
      </c>
      <c r="K507" s="39">
        <f t="shared" si="58"/>
        <v>0</v>
      </c>
    </row>
    <row r="508" spans="2:11" ht="25" customHeight="1" x14ac:dyDescent="0.2">
      <c r="E508" s="34">
        <f t="shared" si="53"/>
        <v>0</v>
      </c>
      <c r="F508" s="35" t="str">
        <f t="shared" si="54"/>
        <v>-</v>
      </c>
      <c r="G508" s="36" t="str">
        <f t="shared" si="55"/>
        <v>-</v>
      </c>
      <c r="H508" s="37">
        <f t="shared" si="59"/>
        <v>0</v>
      </c>
      <c r="I508" s="37">
        <f t="shared" si="56"/>
        <v>0</v>
      </c>
      <c r="J508" s="38">
        <f t="shared" si="57"/>
        <v>0</v>
      </c>
      <c r="K508" s="39">
        <f t="shared" si="58"/>
        <v>0</v>
      </c>
    </row>
    <row r="509" spans="2:11" ht="25" customHeight="1" x14ac:dyDescent="0.2">
      <c r="E509" s="34">
        <f t="shared" si="53"/>
        <v>0</v>
      </c>
      <c r="F509" s="35" t="str">
        <f t="shared" si="54"/>
        <v>-</v>
      </c>
      <c r="G509" s="36" t="str">
        <f t="shared" si="55"/>
        <v>-</v>
      </c>
      <c r="H509" s="37">
        <f t="shared" si="59"/>
        <v>0</v>
      </c>
      <c r="I509" s="37">
        <f t="shared" si="56"/>
        <v>0</v>
      </c>
      <c r="J509" s="38">
        <f t="shared" si="57"/>
        <v>0</v>
      </c>
      <c r="K509" s="39">
        <f t="shared" si="58"/>
        <v>0</v>
      </c>
    </row>
    <row r="510" spans="2:11" ht="25" customHeight="1" x14ac:dyDescent="0.2">
      <c r="E510" s="34">
        <f t="shared" si="53"/>
        <v>0</v>
      </c>
      <c r="F510" s="35" t="str">
        <f t="shared" si="54"/>
        <v>-</v>
      </c>
      <c r="G510" s="36" t="str">
        <f t="shared" si="55"/>
        <v>-</v>
      </c>
      <c r="H510" s="37">
        <f t="shared" si="59"/>
        <v>0</v>
      </c>
      <c r="I510" s="37">
        <f t="shared" si="56"/>
        <v>0</v>
      </c>
      <c r="J510" s="38">
        <f t="shared" si="57"/>
        <v>0</v>
      </c>
      <c r="K510" s="39">
        <f t="shared" si="58"/>
        <v>0</v>
      </c>
    </row>
    <row r="511" spans="2:11" ht="25" customHeight="1" x14ac:dyDescent="0.2">
      <c r="E511" s="34">
        <f t="shared" si="53"/>
        <v>0</v>
      </c>
      <c r="F511" s="35" t="str">
        <f t="shared" si="54"/>
        <v>-</v>
      </c>
      <c r="G511" s="36" t="str">
        <f t="shared" si="55"/>
        <v>-</v>
      </c>
      <c r="H511" s="37">
        <f t="shared" si="59"/>
        <v>0</v>
      </c>
      <c r="I511" s="37">
        <f t="shared" si="56"/>
        <v>0</v>
      </c>
      <c r="J511" s="38">
        <f t="shared" si="57"/>
        <v>0</v>
      </c>
      <c r="K511" s="39">
        <f t="shared" si="58"/>
        <v>0</v>
      </c>
    </row>
    <row r="512" spans="2:11" ht="25" customHeight="1" x14ac:dyDescent="0.2">
      <c r="E512" s="34">
        <f t="shared" si="53"/>
        <v>0</v>
      </c>
      <c r="F512" s="35" t="str">
        <f t="shared" si="54"/>
        <v>-</v>
      </c>
      <c r="G512" s="36" t="str">
        <f t="shared" si="55"/>
        <v>-</v>
      </c>
      <c r="H512" s="37">
        <f t="shared" si="59"/>
        <v>0</v>
      </c>
      <c r="I512" s="37">
        <f t="shared" si="56"/>
        <v>0</v>
      </c>
      <c r="J512" s="38">
        <f t="shared" si="57"/>
        <v>0</v>
      </c>
      <c r="K512" s="39">
        <f t="shared" si="58"/>
        <v>0</v>
      </c>
    </row>
    <row r="513" spans="5:11" ht="25" customHeight="1" x14ac:dyDescent="0.2">
      <c r="E513" s="34">
        <f t="shared" si="53"/>
        <v>0</v>
      </c>
      <c r="F513" s="35" t="str">
        <f t="shared" si="54"/>
        <v>-</v>
      </c>
      <c r="G513" s="36" t="str">
        <f t="shared" si="55"/>
        <v>-</v>
      </c>
      <c r="H513" s="37">
        <f t="shared" si="59"/>
        <v>0</v>
      </c>
      <c r="I513" s="37">
        <f t="shared" si="56"/>
        <v>0</v>
      </c>
      <c r="J513" s="38">
        <f t="shared" si="57"/>
        <v>0</v>
      </c>
      <c r="K513" s="39">
        <f t="shared" si="58"/>
        <v>0</v>
      </c>
    </row>
    <row r="514" spans="5:11" ht="25" customHeight="1" x14ac:dyDescent="0.2">
      <c r="E514" s="34">
        <f t="shared" si="53"/>
        <v>0</v>
      </c>
      <c r="F514" s="35" t="str">
        <f t="shared" si="54"/>
        <v>-</v>
      </c>
      <c r="G514" s="36" t="str">
        <f t="shared" si="55"/>
        <v>-</v>
      </c>
      <c r="H514" s="37">
        <f t="shared" si="59"/>
        <v>0</v>
      </c>
      <c r="I514" s="37">
        <f t="shared" si="56"/>
        <v>0</v>
      </c>
      <c r="J514" s="38">
        <f t="shared" si="57"/>
        <v>0</v>
      </c>
      <c r="K514" s="39">
        <f t="shared" si="58"/>
        <v>0</v>
      </c>
    </row>
    <row r="515" spans="5:11" ht="25" customHeight="1" x14ac:dyDescent="0.2">
      <c r="E515" s="34">
        <f t="shared" si="53"/>
        <v>0</v>
      </c>
      <c r="F515" s="35" t="str">
        <f t="shared" si="54"/>
        <v>-</v>
      </c>
      <c r="G515" s="36" t="str">
        <f t="shared" si="55"/>
        <v>-</v>
      </c>
      <c r="H515" s="37">
        <f t="shared" si="59"/>
        <v>0</v>
      </c>
      <c r="I515" s="37">
        <f t="shared" si="56"/>
        <v>0</v>
      </c>
      <c r="J515" s="38">
        <f t="shared" si="57"/>
        <v>0</v>
      </c>
      <c r="K515" s="39">
        <f t="shared" si="58"/>
        <v>0</v>
      </c>
    </row>
    <row r="516" spans="5:11" ht="25" customHeight="1" x14ac:dyDescent="0.2">
      <c r="E516" s="34">
        <f t="shared" si="53"/>
        <v>0</v>
      </c>
      <c r="F516" s="35" t="str">
        <f t="shared" si="54"/>
        <v>-</v>
      </c>
      <c r="G516" s="36" t="str">
        <f t="shared" si="55"/>
        <v>-</v>
      </c>
      <c r="H516" s="37">
        <f t="shared" si="59"/>
        <v>0</v>
      </c>
      <c r="I516" s="37">
        <f t="shared" si="56"/>
        <v>0</v>
      </c>
      <c r="J516" s="38">
        <f t="shared" si="57"/>
        <v>0</v>
      </c>
      <c r="K516" s="39">
        <f t="shared" si="58"/>
        <v>0</v>
      </c>
    </row>
    <row r="517" spans="5:11" ht="25" customHeight="1" x14ac:dyDescent="0.2">
      <c r="E517" s="34">
        <f t="shared" si="53"/>
        <v>0</v>
      </c>
      <c r="F517" s="35" t="str">
        <f t="shared" si="54"/>
        <v>-</v>
      </c>
      <c r="G517" s="36" t="str">
        <f t="shared" si="55"/>
        <v>-</v>
      </c>
      <c r="H517" s="37">
        <f t="shared" si="59"/>
        <v>0</v>
      </c>
      <c r="I517" s="37">
        <f t="shared" si="56"/>
        <v>0</v>
      </c>
      <c r="J517" s="38">
        <f t="shared" si="57"/>
        <v>0</v>
      </c>
      <c r="K517" s="39">
        <f t="shared" si="58"/>
        <v>0</v>
      </c>
    </row>
    <row r="518" spans="5:11" ht="25" customHeight="1" x14ac:dyDescent="0.2">
      <c r="E518" s="34">
        <f t="shared" ref="E518:E581" si="60">IF(H518=0,0,E517+1)</f>
        <v>0</v>
      </c>
      <c r="F518" s="35" t="str">
        <f t="shared" ref="F518:F581" si="61">IF(H518=0,"-",DATE(YEAR(F517),MONTH(F517)+1,DAY(F517)))</f>
        <v>-</v>
      </c>
      <c r="G518" s="36" t="str">
        <f t="shared" ref="G518:G581" si="62">TEXT(F518,"YYYY")</f>
        <v>-</v>
      </c>
      <c r="H518" s="37">
        <f t="shared" si="59"/>
        <v>0</v>
      </c>
      <c r="I518" s="37">
        <f t="shared" ref="I518:I581" si="63">IF(IF(MOD(E518,12)=1,I517*(1+$C$6),I517)&gt;H518,H518,IF(MOD(E518,12)=1,I517*(1+$C$6),I517))</f>
        <v>0</v>
      </c>
      <c r="J518" s="38">
        <f t="shared" ref="J518:J581" si="64">IF(H518=0,0,$C$5)</f>
        <v>0</v>
      </c>
      <c r="K518" s="39">
        <f t="shared" ref="K518:K581" si="65">IF(H518=0,0,(H518-I518)*(1+NOMINAL(J518,12)/12))</f>
        <v>0</v>
      </c>
    </row>
    <row r="519" spans="5:11" ht="25" customHeight="1" x14ac:dyDescent="0.2">
      <c r="E519" s="34">
        <f t="shared" si="60"/>
        <v>0</v>
      </c>
      <c r="F519" s="35" t="str">
        <f t="shared" si="61"/>
        <v>-</v>
      </c>
      <c r="G519" s="36" t="str">
        <f t="shared" si="62"/>
        <v>-</v>
      </c>
      <c r="H519" s="37">
        <f t="shared" ref="H519:H582" si="66">K518</f>
        <v>0</v>
      </c>
      <c r="I519" s="37">
        <f t="shared" si="63"/>
        <v>0</v>
      </c>
      <c r="J519" s="38">
        <f t="shared" si="64"/>
        <v>0</v>
      </c>
      <c r="K519" s="39">
        <f t="shared" si="65"/>
        <v>0</v>
      </c>
    </row>
    <row r="520" spans="5:11" ht="25" customHeight="1" x14ac:dyDescent="0.2">
      <c r="E520" s="34">
        <f t="shared" si="60"/>
        <v>0</v>
      </c>
      <c r="F520" s="35" t="str">
        <f t="shared" si="61"/>
        <v>-</v>
      </c>
      <c r="G520" s="36" t="str">
        <f t="shared" si="62"/>
        <v>-</v>
      </c>
      <c r="H520" s="37">
        <f t="shared" si="66"/>
        <v>0</v>
      </c>
      <c r="I520" s="37">
        <f t="shared" si="63"/>
        <v>0</v>
      </c>
      <c r="J520" s="38">
        <f t="shared" si="64"/>
        <v>0</v>
      </c>
      <c r="K520" s="39">
        <f t="shared" si="65"/>
        <v>0</v>
      </c>
    </row>
    <row r="521" spans="5:11" ht="25" customHeight="1" x14ac:dyDescent="0.2">
      <c r="E521" s="34">
        <f t="shared" si="60"/>
        <v>0</v>
      </c>
      <c r="F521" s="35" t="str">
        <f t="shared" si="61"/>
        <v>-</v>
      </c>
      <c r="G521" s="36" t="str">
        <f t="shared" si="62"/>
        <v>-</v>
      </c>
      <c r="H521" s="37">
        <f t="shared" si="66"/>
        <v>0</v>
      </c>
      <c r="I521" s="37">
        <f t="shared" si="63"/>
        <v>0</v>
      </c>
      <c r="J521" s="38">
        <f t="shared" si="64"/>
        <v>0</v>
      </c>
      <c r="K521" s="39">
        <f t="shared" si="65"/>
        <v>0</v>
      </c>
    </row>
    <row r="522" spans="5:11" ht="25" customHeight="1" x14ac:dyDescent="0.2">
      <c r="E522" s="34">
        <f t="shared" si="60"/>
        <v>0</v>
      </c>
      <c r="F522" s="35" t="str">
        <f t="shared" si="61"/>
        <v>-</v>
      </c>
      <c r="G522" s="36" t="str">
        <f t="shared" si="62"/>
        <v>-</v>
      </c>
      <c r="H522" s="37">
        <f t="shared" si="66"/>
        <v>0</v>
      </c>
      <c r="I522" s="37">
        <f t="shared" si="63"/>
        <v>0</v>
      </c>
      <c r="J522" s="38">
        <f t="shared" si="64"/>
        <v>0</v>
      </c>
      <c r="K522" s="39">
        <f t="shared" si="65"/>
        <v>0</v>
      </c>
    </row>
    <row r="523" spans="5:11" ht="25" customHeight="1" x14ac:dyDescent="0.2">
      <c r="E523" s="34">
        <f t="shared" si="60"/>
        <v>0</v>
      </c>
      <c r="F523" s="35" t="str">
        <f t="shared" si="61"/>
        <v>-</v>
      </c>
      <c r="G523" s="36" t="str">
        <f t="shared" si="62"/>
        <v>-</v>
      </c>
      <c r="H523" s="37">
        <f t="shared" si="66"/>
        <v>0</v>
      </c>
      <c r="I523" s="37">
        <f t="shared" si="63"/>
        <v>0</v>
      </c>
      <c r="J523" s="38">
        <f t="shared" si="64"/>
        <v>0</v>
      </c>
      <c r="K523" s="39">
        <f t="shared" si="65"/>
        <v>0</v>
      </c>
    </row>
    <row r="524" spans="5:11" ht="25" customHeight="1" x14ac:dyDescent="0.2">
      <c r="E524" s="34">
        <f t="shared" si="60"/>
        <v>0</v>
      </c>
      <c r="F524" s="35" t="str">
        <f t="shared" si="61"/>
        <v>-</v>
      </c>
      <c r="G524" s="36" t="str">
        <f t="shared" si="62"/>
        <v>-</v>
      </c>
      <c r="H524" s="37">
        <f t="shared" si="66"/>
        <v>0</v>
      </c>
      <c r="I524" s="37">
        <f t="shared" si="63"/>
        <v>0</v>
      </c>
      <c r="J524" s="38">
        <f t="shared" si="64"/>
        <v>0</v>
      </c>
      <c r="K524" s="39">
        <f t="shared" si="65"/>
        <v>0</v>
      </c>
    </row>
    <row r="525" spans="5:11" ht="25" customHeight="1" x14ac:dyDescent="0.2">
      <c r="E525" s="34">
        <f t="shared" si="60"/>
        <v>0</v>
      </c>
      <c r="F525" s="35" t="str">
        <f t="shared" si="61"/>
        <v>-</v>
      </c>
      <c r="G525" s="36" t="str">
        <f t="shared" si="62"/>
        <v>-</v>
      </c>
      <c r="H525" s="37">
        <f t="shared" si="66"/>
        <v>0</v>
      </c>
      <c r="I525" s="37">
        <f t="shared" si="63"/>
        <v>0</v>
      </c>
      <c r="J525" s="38">
        <f t="shared" si="64"/>
        <v>0</v>
      </c>
      <c r="K525" s="39">
        <f t="shared" si="65"/>
        <v>0</v>
      </c>
    </row>
    <row r="526" spans="5:11" ht="25" customHeight="1" x14ac:dyDescent="0.2">
      <c r="E526" s="34">
        <f t="shared" si="60"/>
        <v>0</v>
      </c>
      <c r="F526" s="35" t="str">
        <f t="shared" si="61"/>
        <v>-</v>
      </c>
      <c r="G526" s="36" t="str">
        <f t="shared" si="62"/>
        <v>-</v>
      </c>
      <c r="H526" s="37">
        <f t="shared" si="66"/>
        <v>0</v>
      </c>
      <c r="I526" s="37">
        <f t="shared" si="63"/>
        <v>0</v>
      </c>
      <c r="J526" s="38">
        <f t="shared" si="64"/>
        <v>0</v>
      </c>
      <c r="K526" s="39">
        <f t="shared" si="65"/>
        <v>0</v>
      </c>
    </row>
    <row r="527" spans="5:11" ht="25" customHeight="1" x14ac:dyDescent="0.2">
      <c r="E527" s="34">
        <f t="shared" si="60"/>
        <v>0</v>
      </c>
      <c r="F527" s="35" t="str">
        <f t="shared" si="61"/>
        <v>-</v>
      </c>
      <c r="G527" s="36" t="str">
        <f t="shared" si="62"/>
        <v>-</v>
      </c>
      <c r="H527" s="37">
        <f t="shared" si="66"/>
        <v>0</v>
      </c>
      <c r="I527" s="37">
        <f t="shared" si="63"/>
        <v>0</v>
      </c>
      <c r="J527" s="38">
        <f t="shared" si="64"/>
        <v>0</v>
      </c>
      <c r="K527" s="39">
        <f t="shared" si="65"/>
        <v>0</v>
      </c>
    </row>
    <row r="528" spans="5:11" ht="25" customHeight="1" x14ac:dyDescent="0.2">
      <c r="E528" s="34">
        <f t="shared" si="60"/>
        <v>0</v>
      </c>
      <c r="F528" s="35" t="str">
        <f t="shared" si="61"/>
        <v>-</v>
      </c>
      <c r="G528" s="36" t="str">
        <f t="shared" si="62"/>
        <v>-</v>
      </c>
      <c r="H528" s="37">
        <f t="shared" si="66"/>
        <v>0</v>
      </c>
      <c r="I528" s="37">
        <f t="shared" si="63"/>
        <v>0</v>
      </c>
      <c r="J528" s="38">
        <f t="shared" si="64"/>
        <v>0</v>
      </c>
      <c r="K528" s="39">
        <f t="shared" si="65"/>
        <v>0</v>
      </c>
    </row>
    <row r="529" spans="5:11" ht="25" customHeight="1" x14ac:dyDescent="0.2">
      <c r="E529" s="34">
        <f t="shared" si="60"/>
        <v>0</v>
      </c>
      <c r="F529" s="35" t="str">
        <f t="shared" si="61"/>
        <v>-</v>
      </c>
      <c r="G529" s="36" t="str">
        <f t="shared" si="62"/>
        <v>-</v>
      </c>
      <c r="H529" s="37">
        <f t="shared" si="66"/>
        <v>0</v>
      </c>
      <c r="I529" s="37">
        <f t="shared" si="63"/>
        <v>0</v>
      </c>
      <c r="J529" s="38">
        <f t="shared" si="64"/>
        <v>0</v>
      </c>
      <c r="K529" s="39">
        <f t="shared" si="65"/>
        <v>0</v>
      </c>
    </row>
    <row r="530" spans="5:11" ht="25" customHeight="1" x14ac:dyDescent="0.2">
      <c r="E530" s="34">
        <f t="shared" si="60"/>
        <v>0</v>
      </c>
      <c r="F530" s="35" t="str">
        <f t="shared" si="61"/>
        <v>-</v>
      </c>
      <c r="G530" s="36" t="str">
        <f t="shared" si="62"/>
        <v>-</v>
      </c>
      <c r="H530" s="37">
        <f t="shared" si="66"/>
        <v>0</v>
      </c>
      <c r="I530" s="37">
        <f t="shared" si="63"/>
        <v>0</v>
      </c>
      <c r="J530" s="38">
        <f t="shared" si="64"/>
        <v>0</v>
      </c>
      <c r="K530" s="39">
        <f t="shared" si="65"/>
        <v>0</v>
      </c>
    </row>
    <row r="531" spans="5:11" ht="25" customHeight="1" x14ac:dyDescent="0.2">
      <c r="E531" s="34">
        <f t="shared" si="60"/>
        <v>0</v>
      </c>
      <c r="F531" s="35" t="str">
        <f t="shared" si="61"/>
        <v>-</v>
      </c>
      <c r="G531" s="36" t="str">
        <f t="shared" si="62"/>
        <v>-</v>
      </c>
      <c r="H531" s="37">
        <f t="shared" si="66"/>
        <v>0</v>
      </c>
      <c r="I531" s="37">
        <f t="shared" si="63"/>
        <v>0</v>
      </c>
      <c r="J531" s="38">
        <f t="shared" si="64"/>
        <v>0</v>
      </c>
      <c r="K531" s="39">
        <f t="shared" si="65"/>
        <v>0</v>
      </c>
    </row>
    <row r="532" spans="5:11" ht="25" customHeight="1" x14ac:dyDescent="0.2">
      <c r="E532" s="34">
        <f t="shared" si="60"/>
        <v>0</v>
      </c>
      <c r="F532" s="35" t="str">
        <f t="shared" si="61"/>
        <v>-</v>
      </c>
      <c r="G532" s="36" t="str">
        <f t="shared" si="62"/>
        <v>-</v>
      </c>
      <c r="H532" s="37">
        <f t="shared" si="66"/>
        <v>0</v>
      </c>
      <c r="I532" s="37">
        <f t="shared" si="63"/>
        <v>0</v>
      </c>
      <c r="J532" s="38">
        <f t="shared" si="64"/>
        <v>0</v>
      </c>
      <c r="K532" s="39">
        <f t="shared" si="65"/>
        <v>0</v>
      </c>
    </row>
    <row r="533" spans="5:11" ht="25" customHeight="1" x14ac:dyDescent="0.2">
      <c r="E533" s="34">
        <f t="shared" si="60"/>
        <v>0</v>
      </c>
      <c r="F533" s="35" t="str">
        <f t="shared" si="61"/>
        <v>-</v>
      </c>
      <c r="G533" s="36" t="str">
        <f t="shared" si="62"/>
        <v>-</v>
      </c>
      <c r="H533" s="37">
        <f t="shared" si="66"/>
        <v>0</v>
      </c>
      <c r="I533" s="37">
        <f t="shared" si="63"/>
        <v>0</v>
      </c>
      <c r="J533" s="38">
        <f t="shared" si="64"/>
        <v>0</v>
      </c>
      <c r="K533" s="39">
        <f t="shared" si="65"/>
        <v>0</v>
      </c>
    </row>
    <row r="534" spans="5:11" ht="25" customHeight="1" x14ac:dyDescent="0.2">
      <c r="E534" s="34">
        <f t="shared" si="60"/>
        <v>0</v>
      </c>
      <c r="F534" s="35" t="str">
        <f t="shared" si="61"/>
        <v>-</v>
      </c>
      <c r="G534" s="36" t="str">
        <f t="shared" si="62"/>
        <v>-</v>
      </c>
      <c r="H534" s="37">
        <f t="shared" si="66"/>
        <v>0</v>
      </c>
      <c r="I534" s="37">
        <f t="shared" si="63"/>
        <v>0</v>
      </c>
      <c r="J534" s="38">
        <f t="shared" si="64"/>
        <v>0</v>
      </c>
      <c r="K534" s="39">
        <f t="shared" si="65"/>
        <v>0</v>
      </c>
    </row>
    <row r="535" spans="5:11" ht="25" customHeight="1" x14ac:dyDescent="0.2">
      <c r="E535" s="34">
        <f t="shared" si="60"/>
        <v>0</v>
      </c>
      <c r="F535" s="35" t="str">
        <f t="shared" si="61"/>
        <v>-</v>
      </c>
      <c r="G535" s="36" t="str">
        <f t="shared" si="62"/>
        <v>-</v>
      </c>
      <c r="H535" s="37">
        <f t="shared" si="66"/>
        <v>0</v>
      </c>
      <c r="I535" s="37">
        <f t="shared" si="63"/>
        <v>0</v>
      </c>
      <c r="J535" s="38">
        <f t="shared" si="64"/>
        <v>0</v>
      </c>
      <c r="K535" s="39">
        <f t="shared" si="65"/>
        <v>0</v>
      </c>
    </row>
    <row r="536" spans="5:11" ht="25" customHeight="1" x14ac:dyDescent="0.2">
      <c r="E536" s="34">
        <f t="shared" si="60"/>
        <v>0</v>
      </c>
      <c r="F536" s="35" t="str">
        <f t="shared" si="61"/>
        <v>-</v>
      </c>
      <c r="G536" s="36" t="str">
        <f t="shared" si="62"/>
        <v>-</v>
      </c>
      <c r="H536" s="37">
        <f t="shared" si="66"/>
        <v>0</v>
      </c>
      <c r="I536" s="37">
        <f t="shared" si="63"/>
        <v>0</v>
      </c>
      <c r="J536" s="38">
        <f t="shared" si="64"/>
        <v>0</v>
      </c>
      <c r="K536" s="39">
        <f t="shared" si="65"/>
        <v>0</v>
      </c>
    </row>
    <row r="537" spans="5:11" ht="25" customHeight="1" x14ac:dyDescent="0.2">
      <c r="E537" s="34">
        <f t="shared" si="60"/>
        <v>0</v>
      </c>
      <c r="F537" s="35" t="str">
        <f t="shared" si="61"/>
        <v>-</v>
      </c>
      <c r="G537" s="36" t="str">
        <f t="shared" si="62"/>
        <v>-</v>
      </c>
      <c r="H537" s="37">
        <f t="shared" si="66"/>
        <v>0</v>
      </c>
      <c r="I537" s="37">
        <f t="shared" si="63"/>
        <v>0</v>
      </c>
      <c r="J537" s="38">
        <f t="shared" si="64"/>
        <v>0</v>
      </c>
      <c r="K537" s="39">
        <f t="shared" si="65"/>
        <v>0</v>
      </c>
    </row>
    <row r="538" spans="5:11" ht="25" customHeight="1" x14ac:dyDescent="0.2">
      <c r="E538" s="34">
        <f t="shared" si="60"/>
        <v>0</v>
      </c>
      <c r="F538" s="35" t="str">
        <f t="shared" si="61"/>
        <v>-</v>
      </c>
      <c r="G538" s="36" t="str">
        <f t="shared" si="62"/>
        <v>-</v>
      </c>
      <c r="H538" s="37">
        <f t="shared" si="66"/>
        <v>0</v>
      </c>
      <c r="I538" s="37">
        <f t="shared" si="63"/>
        <v>0</v>
      </c>
      <c r="J538" s="38">
        <f t="shared" si="64"/>
        <v>0</v>
      </c>
      <c r="K538" s="39">
        <f t="shared" si="65"/>
        <v>0</v>
      </c>
    </row>
    <row r="539" spans="5:11" ht="25" customHeight="1" x14ac:dyDescent="0.2">
      <c r="E539" s="34">
        <f t="shared" si="60"/>
        <v>0</v>
      </c>
      <c r="F539" s="35" t="str">
        <f t="shared" si="61"/>
        <v>-</v>
      </c>
      <c r="G539" s="36" t="str">
        <f t="shared" si="62"/>
        <v>-</v>
      </c>
      <c r="H539" s="37">
        <f t="shared" si="66"/>
        <v>0</v>
      </c>
      <c r="I539" s="37">
        <f t="shared" si="63"/>
        <v>0</v>
      </c>
      <c r="J539" s="38">
        <f t="shared" si="64"/>
        <v>0</v>
      </c>
      <c r="K539" s="39">
        <f t="shared" si="65"/>
        <v>0</v>
      </c>
    </row>
    <row r="540" spans="5:11" ht="25" customHeight="1" x14ac:dyDescent="0.2">
      <c r="E540" s="34">
        <f t="shared" si="60"/>
        <v>0</v>
      </c>
      <c r="F540" s="35" t="str">
        <f t="shared" si="61"/>
        <v>-</v>
      </c>
      <c r="G540" s="36" t="str">
        <f t="shared" si="62"/>
        <v>-</v>
      </c>
      <c r="H540" s="37">
        <f t="shared" si="66"/>
        <v>0</v>
      </c>
      <c r="I540" s="37">
        <f t="shared" si="63"/>
        <v>0</v>
      </c>
      <c r="J540" s="38">
        <f t="shared" si="64"/>
        <v>0</v>
      </c>
      <c r="K540" s="39">
        <f t="shared" si="65"/>
        <v>0</v>
      </c>
    </row>
    <row r="541" spans="5:11" ht="25" customHeight="1" x14ac:dyDescent="0.2">
      <c r="E541" s="34">
        <f t="shared" si="60"/>
        <v>0</v>
      </c>
      <c r="F541" s="35" t="str">
        <f t="shared" si="61"/>
        <v>-</v>
      </c>
      <c r="G541" s="36" t="str">
        <f t="shared" si="62"/>
        <v>-</v>
      </c>
      <c r="H541" s="37">
        <f t="shared" si="66"/>
        <v>0</v>
      </c>
      <c r="I541" s="37">
        <f t="shared" si="63"/>
        <v>0</v>
      </c>
      <c r="J541" s="38">
        <f t="shared" si="64"/>
        <v>0</v>
      </c>
      <c r="K541" s="39">
        <f t="shared" si="65"/>
        <v>0</v>
      </c>
    </row>
    <row r="542" spans="5:11" ht="25" customHeight="1" x14ac:dyDescent="0.2">
      <c r="E542" s="34">
        <f t="shared" si="60"/>
        <v>0</v>
      </c>
      <c r="F542" s="35" t="str">
        <f t="shared" si="61"/>
        <v>-</v>
      </c>
      <c r="G542" s="36" t="str">
        <f t="shared" si="62"/>
        <v>-</v>
      </c>
      <c r="H542" s="37">
        <f t="shared" si="66"/>
        <v>0</v>
      </c>
      <c r="I542" s="37">
        <f t="shared" si="63"/>
        <v>0</v>
      </c>
      <c r="J542" s="38">
        <f t="shared" si="64"/>
        <v>0</v>
      </c>
      <c r="K542" s="39">
        <f t="shared" si="65"/>
        <v>0</v>
      </c>
    </row>
    <row r="543" spans="5:11" ht="25" customHeight="1" x14ac:dyDescent="0.2">
      <c r="E543" s="34">
        <f t="shared" si="60"/>
        <v>0</v>
      </c>
      <c r="F543" s="35" t="str">
        <f t="shared" si="61"/>
        <v>-</v>
      </c>
      <c r="G543" s="36" t="str">
        <f t="shared" si="62"/>
        <v>-</v>
      </c>
      <c r="H543" s="37">
        <f t="shared" si="66"/>
        <v>0</v>
      </c>
      <c r="I543" s="37">
        <f t="shared" si="63"/>
        <v>0</v>
      </c>
      <c r="J543" s="38">
        <f t="shared" si="64"/>
        <v>0</v>
      </c>
      <c r="K543" s="39">
        <f t="shared" si="65"/>
        <v>0</v>
      </c>
    </row>
    <row r="544" spans="5:11" ht="25" customHeight="1" x14ac:dyDescent="0.2">
      <c r="E544" s="34">
        <f t="shared" si="60"/>
        <v>0</v>
      </c>
      <c r="F544" s="35" t="str">
        <f t="shared" si="61"/>
        <v>-</v>
      </c>
      <c r="G544" s="36" t="str">
        <f t="shared" si="62"/>
        <v>-</v>
      </c>
      <c r="H544" s="37">
        <f t="shared" si="66"/>
        <v>0</v>
      </c>
      <c r="I544" s="37">
        <f t="shared" si="63"/>
        <v>0</v>
      </c>
      <c r="J544" s="38">
        <f t="shared" si="64"/>
        <v>0</v>
      </c>
      <c r="K544" s="39">
        <f t="shared" si="65"/>
        <v>0</v>
      </c>
    </row>
    <row r="545" spans="5:11" ht="25" customHeight="1" x14ac:dyDescent="0.2">
      <c r="E545" s="34">
        <f t="shared" si="60"/>
        <v>0</v>
      </c>
      <c r="F545" s="35" t="str">
        <f t="shared" si="61"/>
        <v>-</v>
      </c>
      <c r="G545" s="36" t="str">
        <f t="shared" si="62"/>
        <v>-</v>
      </c>
      <c r="H545" s="37">
        <f t="shared" si="66"/>
        <v>0</v>
      </c>
      <c r="I545" s="37">
        <f t="shared" si="63"/>
        <v>0</v>
      </c>
      <c r="J545" s="38">
        <f t="shared" si="64"/>
        <v>0</v>
      </c>
      <c r="K545" s="39">
        <f t="shared" si="65"/>
        <v>0</v>
      </c>
    </row>
    <row r="546" spans="5:11" ht="25" customHeight="1" x14ac:dyDescent="0.2">
      <c r="E546" s="34">
        <f t="shared" si="60"/>
        <v>0</v>
      </c>
      <c r="F546" s="35" t="str">
        <f t="shared" si="61"/>
        <v>-</v>
      </c>
      <c r="G546" s="36" t="str">
        <f t="shared" si="62"/>
        <v>-</v>
      </c>
      <c r="H546" s="37">
        <f t="shared" si="66"/>
        <v>0</v>
      </c>
      <c r="I546" s="37">
        <f t="shared" si="63"/>
        <v>0</v>
      </c>
      <c r="J546" s="38">
        <f t="shared" si="64"/>
        <v>0</v>
      </c>
      <c r="K546" s="39">
        <f t="shared" si="65"/>
        <v>0</v>
      </c>
    </row>
    <row r="547" spans="5:11" ht="25" customHeight="1" x14ac:dyDescent="0.2">
      <c r="E547" s="34">
        <f t="shared" si="60"/>
        <v>0</v>
      </c>
      <c r="F547" s="35" t="str">
        <f t="shared" si="61"/>
        <v>-</v>
      </c>
      <c r="G547" s="36" t="str">
        <f t="shared" si="62"/>
        <v>-</v>
      </c>
      <c r="H547" s="37">
        <f t="shared" si="66"/>
        <v>0</v>
      </c>
      <c r="I547" s="37">
        <f t="shared" si="63"/>
        <v>0</v>
      </c>
      <c r="J547" s="38">
        <f t="shared" si="64"/>
        <v>0</v>
      </c>
      <c r="K547" s="39">
        <f t="shared" si="65"/>
        <v>0</v>
      </c>
    </row>
    <row r="548" spans="5:11" ht="25" customHeight="1" x14ac:dyDescent="0.2">
      <c r="E548" s="34">
        <f t="shared" si="60"/>
        <v>0</v>
      </c>
      <c r="F548" s="35" t="str">
        <f t="shared" si="61"/>
        <v>-</v>
      </c>
      <c r="G548" s="36" t="str">
        <f t="shared" si="62"/>
        <v>-</v>
      </c>
      <c r="H548" s="37">
        <f t="shared" si="66"/>
        <v>0</v>
      </c>
      <c r="I548" s="37">
        <f t="shared" si="63"/>
        <v>0</v>
      </c>
      <c r="J548" s="38">
        <f t="shared" si="64"/>
        <v>0</v>
      </c>
      <c r="K548" s="39">
        <f t="shared" si="65"/>
        <v>0</v>
      </c>
    </row>
    <row r="549" spans="5:11" ht="25" customHeight="1" x14ac:dyDescent="0.2">
      <c r="E549" s="34">
        <f t="shared" si="60"/>
        <v>0</v>
      </c>
      <c r="F549" s="35" t="str">
        <f t="shared" si="61"/>
        <v>-</v>
      </c>
      <c r="G549" s="36" t="str">
        <f t="shared" si="62"/>
        <v>-</v>
      </c>
      <c r="H549" s="37">
        <f t="shared" si="66"/>
        <v>0</v>
      </c>
      <c r="I549" s="37">
        <f t="shared" si="63"/>
        <v>0</v>
      </c>
      <c r="J549" s="38">
        <f t="shared" si="64"/>
        <v>0</v>
      </c>
      <c r="K549" s="39">
        <f t="shared" si="65"/>
        <v>0</v>
      </c>
    </row>
    <row r="550" spans="5:11" ht="25" customHeight="1" x14ac:dyDescent="0.2">
      <c r="E550" s="34">
        <f t="shared" si="60"/>
        <v>0</v>
      </c>
      <c r="F550" s="35" t="str">
        <f t="shared" si="61"/>
        <v>-</v>
      </c>
      <c r="G550" s="36" t="str">
        <f t="shared" si="62"/>
        <v>-</v>
      </c>
      <c r="H550" s="37">
        <f t="shared" si="66"/>
        <v>0</v>
      </c>
      <c r="I550" s="37">
        <f t="shared" si="63"/>
        <v>0</v>
      </c>
      <c r="J550" s="38">
        <f t="shared" si="64"/>
        <v>0</v>
      </c>
      <c r="K550" s="39">
        <f t="shared" si="65"/>
        <v>0</v>
      </c>
    </row>
    <row r="551" spans="5:11" ht="25" customHeight="1" x14ac:dyDescent="0.2">
      <c r="E551" s="34">
        <f t="shared" si="60"/>
        <v>0</v>
      </c>
      <c r="F551" s="35" t="str">
        <f t="shared" si="61"/>
        <v>-</v>
      </c>
      <c r="G551" s="36" t="str">
        <f t="shared" si="62"/>
        <v>-</v>
      </c>
      <c r="H551" s="37">
        <f t="shared" si="66"/>
        <v>0</v>
      </c>
      <c r="I551" s="37">
        <f t="shared" si="63"/>
        <v>0</v>
      </c>
      <c r="J551" s="38">
        <f t="shared" si="64"/>
        <v>0</v>
      </c>
      <c r="K551" s="39">
        <f t="shared" si="65"/>
        <v>0</v>
      </c>
    </row>
    <row r="552" spans="5:11" ht="25" customHeight="1" x14ac:dyDescent="0.2">
      <c r="E552" s="34">
        <f t="shared" si="60"/>
        <v>0</v>
      </c>
      <c r="F552" s="35" t="str">
        <f t="shared" si="61"/>
        <v>-</v>
      </c>
      <c r="G552" s="36" t="str">
        <f t="shared" si="62"/>
        <v>-</v>
      </c>
      <c r="H552" s="37">
        <f t="shared" si="66"/>
        <v>0</v>
      </c>
      <c r="I552" s="37">
        <f t="shared" si="63"/>
        <v>0</v>
      </c>
      <c r="J552" s="38">
        <f t="shared" si="64"/>
        <v>0</v>
      </c>
      <c r="K552" s="39">
        <f t="shared" si="65"/>
        <v>0</v>
      </c>
    </row>
    <row r="553" spans="5:11" ht="25" customHeight="1" x14ac:dyDescent="0.2">
      <c r="E553" s="34">
        <f t="shared" si="60"/>
        <v>0</v>
      </c>
      <c r="F553" s="35" t="str">
        <f t="shared" si="61"/>
        <v>-</v>
      </c>
      <c r="G553" s="36" t="str">
        <f t="shared" si="62"/>
        <v>-</v>
      </c>
      <c r="H553" s="37">
        <f t="shared" si="66"/>
        <v>0</v>
      </c>
      <c r="I553" s="37">
        <f t="shared" si="63"/>
        <v>0</v>
      </c>
      <c r="J553" s="38">
        <f t="shared" si="64"/>
        <v>0</v>
      </c>
      <c r="K553" s="39">
        <f t="shared" si="65"/>
        <v>0</v>
      </c>
    </row>
    <row r="554" spans="5:11" ht="25" customHeight="1" x14ac:dyDescent="0.2">
      <c r="E554" s="34">
        <f t="shared" si="60"/>
        <v>0</v>
      </c>
      <c r="F554" s="35" t="str">
        <f t="shared" si="61"/>
        <v>-</v>
      </c>
      <c r="G554" s="36" t="str">
        <f t="shared" si="62"/>
        <v>-</v>
      </c>
      <c r="H554" s="37">
        <f t="shared" si="66"/>
        <v>0</v>
      </c>
      <c r="I554" s="37">
        <f t="shared" si="63"/>
        <v>0</v>
      </c>
      <c r="J554" s="38">
        <f t="shared" si="64"/>
        <v>0</v>
      </c>
      <c r="K554" s="39">
        <f t="shared" si="65"/>
        <v>0</v>
      </c>
    </row>
    <row r="555" spans="5:11" ht="25" customHeight="1" x14ac:dyDescent="0.2">
      <c r="E555" s="34">
        <f t="shared" si="60"/>
        <v>0</v>
      </c>
      <c r="F555" s="35" t="str">
        <f t="shared" si="61"/>
        <v>-</v>
      </c>
      <c r="G555" s="36" t="str">
        <f t="shared" si="62"/>
        <v>-</v>
      </c>
      <c r="H555" s="37">
        <f t="shared" si="66"/>
        <v>0</v>
      </c>
      <c r="I555" s="37">
        <f t="shared" si="63"/>
        <v>0</v>
      </c>
      <c r="J555" s="38">
        <f t="shared" si="64"/>
        <v>0</v>
      </c>
      <c r="K555" s="39">
        <f t="shared" si="65"/>
        <v>0</v>
      </c>
    </row>
    <row r="556" spans="5:11" ht="25" customHeight="1" x14ac:dyDescent="0.2">
      <c r="E556" s="34">
        <f t="shared" si="60"/>
        <v>0</v>
      </c>
      <c r="F556" s="35" t="str">
        <f t="shared" si="61"/>
        <v>-</v>
      </c>
      <c r="G556" s="36" t="str">
        <f t="shared" si="62"/>
        <v>-</v>
      </c>
      <c r="H556" s="37">
        <f t="shared" si="66"/>
        <v>0</v>
      </c>
      <c r="I556" s="37">
        <f t="shared" si="63"/>
        <v>0</v>
      </c>
      <c r="J556" s="38">
        <f t="shared" si="64"/>
        <v>0</v>
      </c>
      <c r="K556" s="39">
        <f t="shared" si="65"/>
        <v>0</v>
      </c>
    </row>
    <row r="557" spans="5:11" ht="25" customHeight="1" x14ac:dyDescent="0.2">
      <c r="E557" s="34">
        <f t="shared" si="60"/>
        <v>0</v>
      </c>
      <c r="F557" s="35" t="str">
        <f t="shared" si="61"/>
        <v>-</v>
      </c>
      <c r="G557" s="36" t="str">
        <f t="shared" si="62"/>
        <v>-</v>
      </c>
      <c r="H557" s="37">
        <f t="shared" si="66"/>
        <v>0</v>
      </c>
      <c r="I557" s="37">
        <f t="shared" si="63"/>
        <v>0</v>
      </c>
      <c r="J557" s="38">
        <f t="shared" si="64"/>
        <v>0</v>
      </c>
      <c r="K557" s="39">
        <f t="shared" si="65"/>
        <v>0</v>
      </c>
    </row>
    <row r="558" spans="5:11" ht="25" customHeight="1" x14ac:dyDescent="0.2">
      <c r="E558" s="34">
        <f t="shared" si="60"/>
        <v>0</v>
      </c>
      <c r="F558" s="35" t="str">
        <f t="shared" si="61"/>
        <v>-</v>
      </c>
      <c r="G558" s="36" t="str">
        <f t="shared" si="62"/>
        <v>-</v>
      </c>
      <c r="H558" s="37">
        <f t="shared" si="66"/>
        <v>0</v>
      </c>
      <c r="I558" s="37">
        <f t="shared" si="63"/>
        <v>0</v>
      </c>
      <c r="J558" s="38">
        <f t="shared" si="64"/>
        <v>0</v>
      </c>
      <c r="K558" s="39">
        <f t="shared" si="65"/>
        <v>0</v>
      </c>
    </row>
    <row r="559" spans="5:11" ht="25" customHeight="1" x14ac:dyDescent="0.2">
      <c r="E559" s="34">
        <f t="shared" si="60"/>
        <v>0</v>
      </c>
      <c r="F559" s="35" t="str">
        <f t="shared" si="61"/>
        <v>-</v>
      </c>
      <c r="G559" s="36" t="str">
        <f t="shared" si="62"/>
        <v>-</v>
      </c>
      <c r="H559" s="37">
        <f t="shared" si="66"/>
        <v>0</v>
      </c>
      <c r="I559" s="37">
        <f t="shared" si="63"/>
        <v>0</v>
      </c>
      <c r="J559" s="38">
        <f t="shared" si="64"/>
        <v>0</v>
      </c>
      <c r="K559" s="39">
        <f t="shared" si="65"/>
        <v>0</v>
      </c>
    </row>
    <row r="560" spans="5:11" ht="25" customHeight="1" x14ac:dyDescent="0.2">
      <c r="E560" s="34">
        <f t="shared" si="60"/>
        <v>0</v>
      </c>
      <c r="F560" s="35" t="str">
        <f t="shared" si="61"/>
        <v>-</v>
      </c>
      <c r="G560" s="36" t="str">
        <f t="shared" si="62"/>
        <v>-</v>
      </c>
      <c r="H560" s="37">
        <f t="shared" si="66"/>
        <v>0</v>
      </c>
      <c r="I560" s="37">
        <f t="shared" si="63"/>
        <v>0</v>
      </c>
      <c r="J560" s="38">
        <f t="shared" si="64"/>
        <v>0</v>
      </c>
      <c r="K560" s="39">
        <f t="shared" si="65"/>
        <v>0</v>
      </c>
    </row>
    <row r="561" spans="5:11" ht="25" customHeight="1" x14ac:dyDescent="0.2">
      <c r="E561" s="34">
        <f t="shared" si="60"/>
        <v>0</v>
      </c>
      <c r="F561" s="35" t="str">
        <f t="shared" si="61"/>
        <v>-</v>
      </c>
      <c r="G561" s="36" t="str">
        <f t="shared" si="62"/>
        <v>-</v>
      </c>
      <c r="H561" s="37">
        <f t="shared" si="66"/>
        <v>0</v>
      </c>
      <c r="I561" s="37">
        <f t="shared" si="63"/>
        <v>0</v>
      </c>
      <c r="J561" s="38">
        <f t="shared" si="64"/>
        <v>0</v>
      </c>
      <c r="K561" s="39">
        <f t="shared" si="65"/>
        <v>0</v>
      </c>
    </row>
    <row r="562" spans="5:11" ht="25" customHeight="1" x14ac:dyDescent="0.2">
      <c r="E562" s="34">
        <f t="shared" si="60"/>
        <v>0</v>
      </c>
      <c r="F562" s="35" t="str">
        <f t="shared" si="61"/>
        <v>-</v>
      </c>
      <c r="G562" s="36" t="str">
        <f t="shared" si="62"/>
        <v>-</v>
      </c>
      <c r="H562" s="37">
        <f t="shared" si="66"/>
        <v>0</v>
      </c>
      <c r="I562" s="37">
        <f t="shared" si="63"/>
        <v>0</v>
      </c>
      <c r="J562" s="38">
        <f t="shared" si="64"/>
        <v>0</v>
      </c>
      <c r="K562" s="39">
        <f t="shared" si="65"/>
        <v>0</v>
      </c>
    </row>
    <row r="563" spans="5:11" ht="25" customHeight="1" x14ac:dyDescent="0.2">
      <c r="E563" s="34">
        <f t="shared" si="60"/>
        <v>0</v>
      </c>
      <c r="F563" s="35" t="str">
        <f t="shared" si="61"/>
        <v>-</v>
      </c>
      <c r="G563" s="36" t="str">
        <f t="shared" si="62"/>
        <v>-</v>
      </c>
      <c r="H563" s="37">
        <f t="shared" si="66"/>
        <v>0</v>
      </c>
      <c r="I563" s="37">
        <f t="shared" si="63"/>
        <v>0</v>
      </c>
      <c r="J563" s="38">
        <f t="shared" si="64"/>
        <v>0</v>
      </c>
      <c r="K563" s="39">
        <f t="shared" si="65"/>
        <v>0</v>
      </c>
    </row>
    <row r="564" spans="5:11" ht="25" customHeight="1" x14ac:dyDescent="0.2">
      <c r="E564" s="34">
        <f t="shared" si="60"/>
        <v>0</v>
      </c>
      <c r="F564" s="35" t="str">
        <f t="shared" si="61"/>
        <v>-</v>
      </c>
      <c r="G564" s="36" t="str">
        <f t="shared" si="62"/>
        <v>-</v>
      </c>
      <c r="H564" s="37">
        <f t="shared" si="66"/>
        <v>0</v>
      </c>
      <c r="I564" s="37">
        <f t="shared" si="63"/>
        <v>0</v>
      </c>
      <c r="J564" s="38">
        <f t="shared" si="64"/>
        <v>0</v>
      </c>
      <c r="K564" s="39">
        <f t="shared" si="65"/>
        <v>0</v>
      </c>
    </row>
    <row r="565" spans="5:11" ht="25" customHeight="1" x14ac:dyDescent="0.2">
      <c r="E565" s="34">
        <f t="shared" si="60"/>
        <v>0</v>
      </c>
      <c r="F565" s="35" t="str">
        <f t="shared" si="61"/>
        <v>-</v>
      </c>
      <c r="G565" s="36" t="str">
        <f t="shared" si="62"/>
        <v>-</v>
      </c>
      <c r="H565" s="37">
        <f t="shared" si="66"/>
        <v>0</v>
      </c>
      <c r="I565" s="37">
        <f t="shared" si="63"/>
        <v>0</v>
      </c>
      <c r="J565" s="38">
        <f t="shared" si="64"/>
        <v>0</v>
      </c>
      <c r="K565" s="39">
        <f t="shared" si="65"/>
        <v>0</v>
      </c>
    </row>
    <row r="566" spans="5:11" ht="25" customHeight="1" x14ac:dyDescent="0.2">
      <c r="E566" s="34">
        <f t="shared" si="60"/>
        <v>0</v>
      </c>
      <c r="F566" s="35" t="str">
        <f t="shared" si="61"/>
        <v>-</v>
      </c>
      <c r="G566" s="36" t="str">
        <f t="shared" si="62"/>
        <v>-</v>
      </c>
      <c r="H566" s="37">
        <f t="shared" si="66"/>
        <v>0</v>
      </c>
      <c r="I566" s="37">
        <f t="shared" si="63"/>
        <v>0</v>
      </c>
      <c r="J566" s="38">
        <f t="shared" si="64"/>
        <v>0</v>
      </c>
      <c r="K566" s="39">
        <f t="shared" si="65"/>
        <v>0</v>
      </c>
    </row>
    <row r="567" spans="5:11" ht="25" customHeight="1" x14ac:dyDescent="0.2">
      <c r="E567" s="34">
        <f t="shared" si="60"/>
        <v>0</v>
      </c>
      <c r="F567" s="35" t="str">
        <f t="shared" si="61"/>
        <v>-</v>
      </c>
      <c r="G567" s="36" t="str">
        <f t="shared" si="62"/>
        <v>-</v>
      </c>
      <c r="H567" s="37">
        <f t="shared" si="66"/>
        <v>0</v>
      </c>
      <c r="I567" s="37">
        <f t="shared" si="63"/>
        <v>0</v>
      </c>
      <c r="J567" s="38">
        <f t="shared" si="64"/>
        <v>0</v>
      </c>
      <c r="K567" s="39">
        <f t="shared" si="65"/>
        <v>0</v>
      </c>
    </row>
    <row r="568" spans="5:11" ht="25" customHeight="1" x14ac:dyDescent="0.2">
      <c r="E568" s="34">
        <f t="shared" si="60"/>
        <v>0</v>
      </c>
      <c r="F568" s="35" t="str">
        <f t="shared" si="61"/>
        <v>-</v>
      </c>
      <c r="G568" s="36" t="str">
        <f t="shared" si="62"/>
        <v>-</v>
      </c>
      <c r="H568" s="37">
        <f t="shared" si="66"/>
        <v>0</v>
      </c>
      <c r="I568" s="37">
        <f t="shared" si="63"/>
        <v>0</v>
      </c>
      <c r="J568" s="38">
        <f t="shared" si="64"/>
        <v>0</v>
      </c>
      <c r="K568" s="39">
        <f t="shared" si="65"/>
        <v>0</v>
      </c>
    </row>
    <row r="569" spans="5:11" ht="25" customHeight="1" x14ac:dyDescent="0.2">
      <c r="E569" s="34">
        <f t="shared" si="60"/>
        <v>0</v>
      </c>
      <c r="F569" s="35" t="str">
        <f t="shared" si="61"/>
        <v>-</v>
      </c>
      <c r="G569" s="36" t="str">
        <f t="shared" si="62"/>
        <v>-</v>
      </c>
      <c r="H569" s="37">
        <f t="shared" si="66"/>
        <v>0</v>
      </c>
      <c r="I569" s="37">
        <f t="shared" si="63"/>
        <v>0</v>
      </c>
      <c r="J569" s="38">
        <f t="shared" si="64"/>
        <v>0</v>
      </c>
      <c r="K569" s="39">
        <f t="shared" si="65"/>
        <v>0</v>
      </c>
    </row>
    <row r="570" spans="5:11" ht="25" customHeight="1" x14ac:dyDescent="0.2">
      <c r="E570" s="34">
        <f t="shared" si="60"/>
        <v>0</v>
      </c>
      <c r="F570" s="35" t="str">
        <f t="shared" si="61"/>
        <v>-</v>
      </c>
      <c r="G570" s="36" t="str">
        <f t="shared" si="62"/>
        <v>-</v>
      </c>
      <c r="H570" s="37">
        <f t="shared" si="66"/>
        <v>0</v>
      </c>
      <c r="I570" s="37">
        <f t="shared" si="63"/>
        <v>0</v>
      </c>
      <c r="J570" s="38">
        <f t="shared" si="64"/>
        <v>0</v>
      </c>
      <c r="K570" s="39">
        <f t="shared" si="65"/>
        <v>0</v>
      </c>
    </row>
    <row r="571" spans="5:11" ht="25" customHeight="1" x14ac:dyDescent="0.2">
      <c r="E571" s="34">
        <f t="shared" si="60"/>
        <v>0</v>
      </c>
      <c r="F571" s="35" t="str">
        <f t="shared" si="61"/>
        <v>-</v>
      </c>
      <c r="G571" s="36" t="str">
        <f t="shared" si="62"/>
        <v>-</v>
      </c>
      <c r="H571" s="37">
        <f t="shared" si="66"/>
        <v>0</v>
      </c>
      <c r="I571" s="37">
        <f t="shared" si="63"/>
        <v>0</v>
      </c>
      <c r="J571" s="38">
        <f t="shared" si="64"/>
        <v>0</v>
      </c>
      <c r="K571" s="39">
        <f t="shared" si="65"/>
        <v>0</v>
      </c>
    </row>
    <row r="572" spans="5:11" ht="25" customHeight="1" x14ac:dyDescent="0.2">
      <c r="E572" s="34">
        <f t="shared" si="60"/>
        <v>0</v>
      </c>
      <c r="F572" s="35" t="str">
        <f t="shared" si="61"/>
        <v>-</v>
      </c>
      <c r="G572" s="36" t="str">
        <f t="shared" si="62"/>
        <v>-</v>
      </c>
      <c r="H572" s="37">
        <f t="shared" si="66"/>
        <v>0</v>
      </c>
      <c r="I572" s="37">
        <f t="shared" si="63"/>
        <v>0</v>
      </c>
      <c r="J572" s="38">
        <f t="shared" si="64"/>
        <v>0</v>
      </c>
      <c r="K572" s="39">
        <f t="shared" si="65"/>
        <v>0</v>
      </c>
    </row>
    <row r="573" spans="5:11" ht="25" customHeight="1" x14ac:dyDescent="0.2">
      <c r="E573" s="34">
        <f t="shared" si="60"/>
        <v>0</v>
      </c>
      <c r="F573" s="35" t="str">
        <f t="shared" si="61"/>
        <v>-</v>
      </c>
      <c r="G573" s="36" t="str">
        <f t="shared" si="62"/>
        <v>-</v>
      </c>
      <c r="H573" s="37">
        <f t="shared" si="66"/>
        <v>0</v>
      </c>
      <c r="I573" s="37">
        <f t="shared" si="63"/>
        <v>0</v>
      </c>
      <c r="J573" s="38">
        <f t="shared" si="64"/>
        <v>0</v>
      </c>
      <c r="K573" s="39">
        <f t="shared" si="65"/>
        <v>0</v>
      </c>
    </row>
    <row r="574" spans="5:11" ht="25" customHeight="1" x14ac:dyDescent="0.2">
      <c r="E574" s="34">
        <f t="shared" si="60"/>
        <v>0</v>
      </c>
      <c r="F574" s="35" t="str">
        <f t="shared" si="61"/>
        <v>-</v>
      </c>
      <c r="G574" s="36" t="str">
        <f t="shared" si="62"/>
        <v>-</v>
      </c>
      <c r="H574" s="37">
        <f t="shared" si="66"/>
        <v>0</v>
      </c>
      <c r="I574" s="37">
        <f t="shared" si="63"/>
        <v>0</v>
      </c>
      <c r="J574" s="38">
        <f t="shared" si="64"/>
        <v>0</v>
      </c>
      <c r="K574" s="39">
        <f t="shared" si="65"/>
        <v>0</v>
      </c>
    </row>
    <row r="575" spans="5:11" ht="25" customHeight="1" x14ac:dyDescent="0.2">
      <c r="E575" s="34">
        <f t="shared" si="60"/>
        <v>0</v>
      </c>
      <c r="F575" s="35" t="str">
        <f t="shared" si="61"/>
        <v>-</v>
      </c>
      <c r="G575" s="36" t="str">
        <f t="shared" si="62"/>
        <v>-</v>
      </c>
      <c r="H575" s="37">
        <f t="shared" si="66"/>
        <v>0</v>
      </c>
      <c r="I575" s="37">
        <f t="shared" si="63"/>
        <v>0</v>
      </c>
      <c r="J575" s="38">
        <f t="shared" si="64"/>
        <v>0</v>
      </c>
      <c r="K575" s="39">
        <f t="shared" si="65"/>
        <v>0</v>
      </c>
    </row>
    <row r="576" spans="5:11" ht="25" customHeight="1" x14ac:dyDescent="0.2">
      <c r="E576" s="34">
        <f t="shared" si="60"/>
        <v>0</v>
      </c>
      <c r="F576" s="35" t="str">
        <f t="shared" si="61"/>
        <v>-</v>
      </c>
      <c r="G576" s="36" t="str">
        <f t="shared" si="62"/>
        <v>-</v>
      </c>
      <c r="H576" s="37">
        <f t="shared" si="66"/>
        <v>0</v>
      </c>
      <c r="I576" s="37">
        <f t="shared" si="63"/>
        <v>0</v>
      </c>
      <c r="J576" s="38">
        <f t="shared" si="64"/>
        <v>0</v>
      </c>
      <c r="K576" s="39">
        <f t="shared" si="65"/>
        <v>0</v>
      </c>
    </row>
    <row r="577" spans="5:11" ht="25" customHeight="1" x14ac:dyDescent="0.2">
      <c r="E577" s="34">
        <f t="shared" si="60"/>
        <v>0</v>
      </c>
      <c r="F577" s="35" t="str">
        <f t="shared" si="61"/>
        <v>-</v>
      </c>
      <c r="G577" s="36" t="str">
        <f t="shared" si="62"/>
        <v>-</v>
      </c>
      <c r="H577" s="37">
        <f t="shared" si="66"/>
        <v>0</v>
      </c>
      <c r="I577" s="37">
        <f t="shared" si="63"/>
        <v>0</v>
      </c>
      <c r="J577" s="38">
        <f t="shared" si="64"/>
        <v>0</v>
      </c>
      <c r="K577" s="39">
        <f t="shared" si="65"/>
        <v>0</v>
      </c>
    </row>
    <row r="578" spans="5:11" ht="25" customHeight="1" x14ac:dyDescent="0.2">
      <c r="E578" s="34">
        <f t="shared" si="60"/>
        <v>0</v>
      </c>
      <c r="F578" s="35" t="str">
        <f t="shared" si="61"/>
        <v>-</v>
      </c>
      <c r="G578" s="36" t="str">
        <f t="shared" si="62"/>
        <v>-</v>
      </c>
      <c r="H578" s="37">
        <f t="shared" si="66"/>
        <v>0</v>
      </c>
      <c r="I578" s="37">
        <f t="shared" si="63"/>
        <v>0</v>
      </c>
      <c r="J578" s="38">
        <f t="shared" si="64"/>
        <v>0</v>
      </c>
      <c r="K578" s="39">
        <f t="shared" si="65"/>
        <v>0</v>
      </c>
    </row>
    <row r="579" spans="5:11" ht="25" customHeight="1" x14ac:dyDescent="0.2">
      <c r="E579" s="34">
        <f t="shared" si="60"/>
        <v>0</v>
      </c>
      <c r="F579" s="35" t="str">
        <f t="shared" si="61"/>
        <v>-</v>
      </c>
      <c r="G579" s="36" t="str">
        <f t="shared" si="62"/>
        <v>-</v>
      </c>
      <c r="H579" s="37">
        <f t="shared" si="66"/>
        <v>0</v>
      </c>
      <c r="I579" s="37">
        <f t="shared" si="63"/>
        <v>0</v>
      </c>
      <c r="J579" s="38">
        <f t="shared" si="64"/>
        <v>0</v>
      </c>
      <c r="K579" s="39">
        <f t="shared" si="65"/>
        <v>0</v>
      </c>
    </row>
    <row r="580" spans="5:11" ht="25" customHeight="1" x14ac:dyDescent="0.2">
      <c r="E580" s="34">
        <f t="shared" si="60"/>
        <v>0</v>
      </c>
      <c r="F580" s="35" t="str">
        <f t="shared" si="61"/>
        <v>-</v>
      </c>
      <c r="G580" s="36" t="str">
        <f t="shared" si="62"/>
        <v>-</v>
      </c>
      <c r="H580" s="37">
        <f t="shared" si="66"/>
        <v>0</v>
      </c>
      <c r="I580" s="37">
        <f t="shared" si="63"/>
        <v>0</v>
      </c>
      <c r="J580" s="38">
        <f t="shared" si="64"/>
        <v>0</v>
      </c>
      <c r="K580" s="39">
        <f t="shared" si="65"/>
        <v>0</v>
      </c>
    </row>
    <row r="581" spans="5:11" ht="25" customHeight="1" x14ac:dyDescent="0.2">
      <c r="E581" s="34">
        <f t="shared" si="60"/>
        <v>0</v>
      </c>
      <c r="F581" s="35" t="str">
        <f t="shared" si="61"/>
        <v>-</v>
      </c>
      <c r="G581" s="36" t="str">
        <f t="shared" si="62"/>
        <v>-</v>
      </c>
      <c r="H581" s="37">
        <f t="shared" si="66"/>
        <v>0</v>
      </c>
      <c r="I581" s="37">
        <f t="shared" si="63"/>
        <v>0</v>
      </c>
      <c r="J581" s="38">
        <f t="shared" si="64"/>
        <v>0</v>
      </c>
      <c r="K581" s="39">
        <f t="shared" si="65"/>
        <v>0</v>
      </c>
    </row>
    <row r="582" spans="5:11" ht="25" customHeight="1" x14ac:dyDescent="0.2">
      <c r="E582" s="34">
        <f t="shared" ref="E582:E604" si="67">IF(H582=0,0,E581+1)</f>
        <v>0</v>
      </c>
      <c r="F582" s="35" t="str">
        <f t="shared" ref="F582:F604" si="68">IF(H582=0,"-",DATE(YEAR(F581),MONTH(F581)+1,DAY(F581)))</f>
        <v>-</v>
      </c>
      <c r="G582" s="36" t="str">
        <f t="shared" ref="G582:G604" si="69">TEXT(F582,"YYYY")</f>
        <v>-</v>
      </c>
      <c r="H582" s="37">
        <f t="shared" si="66"/>
        <v>0</v>
      </c>
      <c r="I582" s="37">
        <f t="shared" ref="I582:I604" si="70">IF(IF(MOD(E582,12)=1,I581*(1+$C$6),I581)&gt;H582,H582,IF(MOD(E582,12)=1,I581*(1+$C$6),I581))</f>
        <v>0</v>
      </c>
      <c r="J582" s="38">
        <f t="shared" ref="J582:J604" si="71">IF(H582=0,0,$C$5)</f>
        <v>0</v>
      </c>
      <c r="K582" s="39">
        <f t="shared" ref="K582:K604" si="72">IF(H582=0,0,(H582-I582)*(1+NOMINAL(J582,12)/12))</f>
        <v>0</v>
      </c>
    </row>
    <row r="583" spans="5:11" ht="25" customHeight="1" x14ac:dyDescent="0.2">
      <c r="E583" s="34">
        <f t="shared" si="67"/>
        <v>0</v>
      </c>
      <c r="F583" s="35" t="str">
        <f t="shared" si="68"/>
        <v>-</v>
      </c>
      <c r="G583" s="36" t="str">
        <f t="shared" si="69"/>
        <v>-</v>
      </c>
      <c r="H583" s="37">
        <f t="shared" ref="H583:H604" si="73">K582</f>
        <v>0</v>
      </c>
      <c r="I583" s="37">
        <f t="shared" si="70"/>
        <v>0</v>
      </c>
      <c r="J583" s="38">
        <f t="shared" si="71"/>
        <v>0</v>
      </c>
      <c r="K583" s="39">
        <f t="shared" si="72"/>
        <v>0</v>
      </c>
    </row>
    <row r="584" spans="5:11" ht="25" customHeight="1" x14ac:dyDescent="0.2">
      <c r="E584" s="34">
        <f t="shared" si="67"/>
        <v>0</v>
      </c>
      <c r="F584" s="35" t="str">
        <f t="shared" si="68"/>
        <v>-</v>
      </c>
      <c r="G584" s="36" t="str">
        <f t="shared" si="69"/>
        <v>-</v>
      </c>
      <c r="H584" s="37">
        <f t="shared" si="73"/>
        <v>0</v>
      </c>
      <c r="I584" s="37">
        <f t="shared" si="70"/>
        <v>0</v>
      </c>
      <c r="J584" s="38">
        <f t="shared" si="71"/>
        <v>0</v>
      </c>
      <c r="K584" s="39">
        <f t="shared" si="72"/>
        <v>0</v>
      </c>
    </row>
    <row r="585" spans="5:11" ht="25" customHeight="1" x14ac:dyDescent="0.2">
      <c r="E585" s="34">
        <f t="shared" si="67"/>
        <v>0</v>
      </c>
      <c r="F585" s="35" t="str">
        <f t="shared" si="68"/>
        <v>-</v>
      </c>
      <c r="G585" s="36" t="str">
        <f t="shared" si="69"/>
        <v>-</v>
      </c>
      <c r="H585" s="37">
        <f t="shared" si="73"/>
        <v>0</v>
      </c>
      <c r="I585" s="37">
        <f t="shared" si="70"/>
        <v>0</v>
      </c>
      <c r="J585" s="38">
        <f t="shared" si="71"/>
        <v>0</v>
      </c>
      <c r="K585" s="39">
        <f t="shared" si="72"/>
        <v>0</v>
      </c>
    </row>
    <row r="586" spans="5:11" ht="25" customHeight="1" x14ac:dyDescent="0.2">
      <c r="E586" s="34">
        <f t="shared" si="67"/>
        <v>0</v>
      </c>
      <c r="F586" s="35" t="str">
        <f t="shared" si="68"/>
        <v>-</v>
      </c>
      <c r="G586" s="36" t="str">
        <f t="shared" si="69"/>
        <v>-</v>
      </c>
      <c r="H586" s="37">
        <f t="shared" si="73"/>
        <v>0</v>
      </c>
      <c r="I586" s="37">
        <f t="shared" si="70"/>
        <v>0</v>
      </c>
      <c r="J586" s="38">
        <f t="shared" si="71"/>
        <v>0</v>
      </c>
      <c r="K586" s="39">
        <f t="shared" si="72"/>
        <v>0</v>
      </c>
    </row>
    <row r="587" spans="5:11" ht="25" customHeight="1" x14ac:dyDescent="0.2">
      <c r="E587" s="34">
        <f t="shared" si="67"/>
        <v>0</v>
      </c>
      <c r="F587" s="35" t="str">
        <f t="shared" si="68"/>
        <v>-</v>
      </c>
      <c r="G587" s="36" t="str">
        <f t="shared" si="69"/>
        <v>-</v>
      </c>
      <c r="H587" s="37">
        <f t="shared" si="73"/>
        <v>0</v>
      </c>
      <c r="I587" s="37">
        <f t="shared" si="70"/>
        <v>0</v>
      </c>
      <c r="J587" s="38">
        <f t="shared" si="71"/>
        <v>0</v>
      </c>
      <c r="K587" s="39">
        <f t="shared" si="72"/>
        <v>0</v>
      </c>
    </row>
    <row r="588" spans="5:11" ht="25" customHeight="1" x14ac:dyDescent="0.2">
      <c r="E588" s="34">
        <f t="shared" si="67"/>
        <v>0</v>
      </c>
      <c r="F588" s="35" t="str">
        <f t="shared" si="68"/>
        <v>-</v>
      </c>
      <c r="G588" s="36" t="str">
        <f t="shared" si="69"/>
        <v>-</v>
      </c>
      <c r="H588" s="37">
        <f t="shared" si="73"/>
        <v>0</v>
      </c>
      <c r="I588" s="37">
        <f t="shared" si="70"/>
        <v>0</v>
      </c>
      <c r="J588" s="38">
        <f t="shared" si="71"/>
        <v>0</v>
      </c>
      <c r="K588" s="39">
        <f t="shared" si="72"/>
        <v>0</v>
      </c>
    </row>
    <row r="589" spans="5:11" ht="25" customHeight="1" x14ac:dyDescent="0.2">
      <c r="E589" s="34">
        <f t="shared" si="67"/>
        <v>0</v>
      </c>
      <c r="F589" s="35" t="str">
        <f t="shared" si="68"/>
        <v>-</v>
      </c>
      <c r="G589" s="36" t="str">
        <f t="shared" si="69"/>
        <v>-</v>
      </c>
      <c r="H589" s="37">
        <f t="shared" si="73"/>
        <v>0</v>
      </c>
      <c r="I589" s="37">
        <f t="shared" si="70"/>
        <v>0</v>
      </c>
      <c r="J589" s="38">
        <f t="shared" si="71"/>
        <v>0</v>
      </c>
      <c r="K589" s="39">
        <f t="shared" si="72"/>
        <v>0</v>
      </c>
    </row>
    <row r="590" spans="5:11" ht="25" customHeight="1" x14ac:dyDescent="0.2">
      <c r="E590" s="34">
        <f t="shared" si="67"/>
        <v>0</v>
      </c>
      <c r="F590" s="35" t="str">
        <f t="shared" si="68"/>
        <v>-</v>
      </c>
      <c r="G590" s="36" t="str">
        <f t="shared" si="69"/>
        <v>-</v>
      </c>
      <c r="H590" s="37">
        <f t="shared" si="73"/>
        <v>0</v>
      </c>
      <c r="I590" s="37">
        <f t="shared" si="70"/>
        <v>0</v>
      </c>
      <c r="J590" s="38">
        <f t="shared" si="71"/>
        <v>0</v>
      </c>
      <c r="K590" s="39">
        <f t="shared" si="72"/>
        <v>0</v>
      </c>
    </row>
    <row r="591" spans="5:11" ht="25" customHeight="1" x14ac:dyDescent="0.2">
      <c r="E591" s="34">
        <f t="shared" si="67"/>
        <v>0</v>
      </c>
      <c r="F591" s="35" t="str">
        <f t="shared" si="68"/>
        <v>-</v>
      </c>
      <c r="G591" s="36" t="str">
        <f t="shared" si="69"/>
        <v>-</v>
      </c>
      <c r="H591" s="37">
        <f t="shared" si="73"/>
        <v>0</v>
      </c>
      <c r="I591" s="37">
        <f t="shared" si="70"/>
        <v>0</v>
      </c>
      <c r="J591" s="38">
        <f t="shared" si="71"/>
        <v>0</v>
      </c>
      <c r="K591" s="39">
        <f t="shared" si="72"/>
        <v>0</v>
      </c>
    </row>
    <row r="592" spans="5:11" ht="25" customHeight="1" x14ac:dyDescent="0.2">
      <c r="E592" s="34">
        <f t="shared" si="67"/>
        <v>0</v>
      </c>
      <c r="F592" s="35" t="str">
        <f t="shared" si="68"/>
        <v>-</v>
      </c>
      <c r="G592" s="36" t="str">
        <f t="shared" si="69"/>
        <v>-</v>
      </c>
      <c r="H592" s="37">
        <f t="shared" si="73"/>
        <v>0</v>
      </c>
      <c r="I592" s="37">
        <f t="shared" si="70"/>
        <v>0</v>
      </c>
      <c r="J592" s="38">
        <f t="shared" si="71"/>
        <v>0</v>
      </c>
      <c r="K592" s="39">
        <f t="shared" si="72"/>
        <v>0</v>
      </c>
    </row>
    <row r="593" spans="5:11" ht="25" customHeight="1" x14ac:dyDescent="0.2">
      <c r="E593" s="34">
        <f t="shared" si="67"/>
        <v>0</v>
      </c>
      <c r="F593" s="35" t="str">
        <f t="shared" si="68"/>
        <v>-</v>
      </c>
      <c r="G593" s="36" t="str">
        <f t="shared" si="69"/>
        <v>-</v>
      </c>
      <c r="H593" s="37">
        <f t="shared" si="73"/>
        <v>0</v>
      </c>
      <c r="I593" s="37">
        <f t="shared" si="70"/>
        <v>0</v>
      </c>
      <c r="J593" s="38">
        <f t="shared" si="71"/>
        <v>0</v>
      </c>
      <c r="K593" s="39">
        <f t="shared" si="72"/>
        <v>0</v>
      </c>
    </row>
    <row r="594" spans="5:11" ht="25" customHeight="1" x14ac:dyDescent="0.2">
      <c r="E594" s="34">
        <f t="shared" si="67"/>
        <v>0</v>
      </c>
      <c r="F594" s="35" t="str">
        <f t="shared" si="68"/>
        <v>-</v>
      </c>
      <c r="G594" s="36" t="str">
        <f t="shared" si="69"/>
        <v>-</v>
      </c>
      <c r="H594" s="37">
        <f t="shared" si="73"/>
        <v>0</v>
      </c>
      <c r="I594" s="37">
        <f t="shared" si="70"/>
        <v>0</v>
      </c>
      <c r="J594" s="38">
        <f t="shared" si="71"/>
        <v>0</v>
      </c>
      <c r="K594" s="39">
        <f t="shared" si="72"/>
        <v>0</v>
      </c>
    </row>
    <row r="595" spans="5:11" ht="25" customHeight="1" x14ac:dyDescent="0.2">
      <c r="E595" s="34">
        <f t="shared" si="67"/>
        <v>0</v>
      </c>
      <c r="F595" s="35" t="str">
        <f t="shared" si="68"/>
        <v>-</v>
      </c>
      <c r="G595" s="36" t="str">
        <f t="shared" si="69"/>
        <v>-</v>
      </c>
      <c r="H595" s="37">
        <f t="shared" si="73"/>
        <v>0</v>
      </c>
      <c r="I595" s="37">
        <f t="shared" si="70"/>
        <v>0</v>
      </c>
      <c r="J595" s="38">
        <f t="shared" si="71"/>
        <v>0</v>
      </c>
      <c r="K595" s="39">
        <f t="shared" si="72"/>
        <v>0</v>
      </c>
    </row>
    <row r="596" spans="5:11" ht="25" customHeight="1" x14ac:dyDescent="0.2">
      <c r="E596" s="34">
        <f t="shared" si="67"/>
        <v>0</v>
      </c>
      <c r="F596" s="35" t="str">
        <f t="shared" si="68"/>
        <v>-</v>
      </c>
      <c r="G596" s="36" t="str">
        <f t="shared" si="69"/>
        <v>-</v>
      </c>
      <c r="H596" s="37">
        <f t="shared" si="73"/>
        <v>0</v>
      </c>
      <c r="I596" s="37">
        <f t="shared" si="70"/>
        <v>0</v>
      </c>
      <c r="J596" s="38">
        <f t="shared" si="71"/>
        <v>0</v>
      </c>
      <c r="K596" s="39">
        <f t="shared" si="72"/>
        <v>0</v>
      </c>
    </row>
    <row r="597" spans="5:11" ht="25" customHeight="1" x14ac:dyDescent="0.2">
      <c r="E597" s="34">
        <f t="shared" si="67"/>
        <v>0</v>
      </c>
      <c r="F597" s="35" t="str">
        <f t="shared" si="68"/>
        <v>-</v>
      </c>
      <c r="G597" s="36" t="str">
        <f t="shared" si="69"/>
        <v>-</v>
      </c>
      <c r="H597" s="37">
        <f t="shared" si="73"/>
        <v>0</v>
      </c>
      <c r="I597" s="37">
        <f t="shared" si="70"/>
        <v>0</v>
      </c>
      <c r="J597" s="38">
        <f t="shared" si="71"/>
        <v>0</v>
      </c>
      <c r="K597" s="39">
        <f t="shared" si="72"/>
        <v>0</v>
      </c>
    </row>
    <row r="598" spans="5:11" ht="25" customHeight="1" x14ac:dyDescent="0.2">
      <c r="E598" s="34">
        <f t="shared" si="67"/>
        <v>0</v>
      </c>
      <c r="F598" s="35" t="str">
        <f t="shared" si="68"/>
        <v>-</v>
      </c>
      <c r="G598" s="36" t="str">
        <f t="shared" si="69"/>
        <v>-</v>
      </c>
      <c r="H598" s="37">
        <f t="shared" si="73"/>
        <v>0</v>
      </c>
      <c r="I598" s="37">
        <f t="shared" si="70"/>
        <v>0</v>
      </c>
      <c r="J598" s="38">
        <f t="shared" si="71"/>
        <v>0</v>
      </c>
      <c r="K598" s="39">
        <f t="shared" si="72"/>
        <v>0</v>
      </c>
    </row>
    <row r="599" spans="5:11" ht="25" customHeight="1" x14ac:dyDescent="0.2">
      <c r="E599" s="34">
        <f t="shared" si="67"/>
        <v>0</v>
      </c>
      <c r="F599" s="35" t="str">
        <f t="shared" si="68"/>
        <v>-</v>
      </c>
      <c r="G599" s="36" t="str">
        <f t="shared" si="69"/>
        <v>-</v>
      </c>
      <c r="H599" s="37">
        <f t="shared" si="73"/>
        <v>0</v>
      </c>
      <c r="I599" s="37">
        <f t="shared" si="70"/>
        <v>0</v>
      </c>
      <c r="J599" s="38">
        <f t="shared" si="71"/>
        <v>0</v>
      </c>
      <c r="K599" s="39">
        <f t="shared" si="72"/>
        <v>0</v>
      </c>
    </row>
    <row r="600" spans="5:11" ht="25" customHeight="1" x14ac:dyDescent="0.2">
      <c r="E600" s="34">
        <f t="shared" si="67"/>
        <v>0</v>
      </c>
      <c r="F600" s="35" t="str">
        <f t="shared" si="68"/>
        <v>-</v>
      </c>
      <c r="G600" s="36" t="str">
        <f t="shared" si="69"/>
        <v>-</v>
      </c>
      <c r="H600" s="37">
        <f t="shared" si="73"/>
        <v>0</v>
      </c>
      <c r="I600" s="37">
        <f t="shared" si="70"/>
        <v>0</v>
      </c>
      <c r="J600" s="38">
        <f t="shared" si="71"/>
        <v>0</v>
      </c>
      <c r="K600" s="39">
        <f t="shared" si="72"/>
        <v>0</v>
      </c>
    </row>
    <row r="601" spans="5:11" ht="25" customHeight="1" x14ac:dyDescent="0.2">
      <c r="E601" s="34">
        <f t="shared" si="67"/>
        <v>0</v>
      </c>
      <c r="F601" s="35" t="str">
        <f t="shared" si="68"/>
        <v>-</v>
      </c>
      <c r="G601" s="36" t="str">
        <f t="shared" si="69"/>
        <v>-</v>
      </c>
      <c r="H601" s="37">
        <f t="shared" si="73"/>
        <v>0</v>
      </c>
      <c r="I601" s="37">
        <f t="shared" si="70"/>
        <v>0</v>
      </c>
      <c r="J601" s="38">
        <f t="shared" si="71"/>
        <v>0</v>
      </c>
      <c r="K601" s="39">
        <f t="shared" si="72"/>
        <v>0</v>
      </c>
    </row>
    <row r="602" spans="5:11" ht="25" customHeight="1" x14ac:dyDescent="0.2">
      <c r="E602" s="34">
        <f t="shared" si="67"/>
        <v>0</v>
      </c>
      <c r="F602" s="35" t="str">
        <f t="shared" si="68"/>
        <v>-</v>
      </c>
      <c r="G602" s="36" t="str">
        <f t="shared" si="69"/>
        <v>-</v>
      </c>
      <c r="H602" s="37">
        <f t="shared" si="73"/>
        <v>0</v>
      </c>
      <c r="I602" s="37">
        <f t="shared" si="70"/>
        <v>0</v>
      </c>
      <c r="J602" s="38">
        <f t="shared" si="71"/>
        <v>0</v>
      </c>
      <c r="K602" s="39">
        <f t="shared" si="72"/>
        <v>0</v>
      </c>
    </row>
    <row r="603" spans="5:11" ht="25" customHeight="1" x14ac:dyDescent="0.2">
      <c r="E603" s="34">
        <f t="shared" si="67"/>
        <v>0</v>
      </c>
      <c r="F603" s="35" t="str">
        <f t="shared" si="68"/>
        <v>-</v>
      </c>
      <c r="G603" s="36" t="str">
        <f t="shared" si="69"/>
        <v>-</v>
      </c>
      <c r="H603" s="37">
        <f t="shared" si="73"/>
        <v>0</v>
      </c>
      <c r="I603" s="37">
        <f t="shared" si="70"/>
        <v>0</v>
      </c>
      <c r="J603" s="38">
        <f t="shared" si="71"/>
        <v>0</v>
      </c>
      <c r="K603" s="39">
        <f t="shared" si="72"/>
        <v>0</v>
      </c>
    </row>
    <row r="604" spans="5:11" ht="25" customHeight="1" x14ac:dyDescent="0.2">
      <c r="E604" s="40">
        <f t="shared" si="67"/>
        <v>0</v>
      </c>
      <c r="F604" s="41" t="str">
        <f t="shared" si="68"/>
        <v>-</v>
      </c>
      <c r="G604" s="42" t="str">
        <f t="shared" si="69"/>
        <v>-</v>
      </c>
      <c r="H604" s="43">
        <f t="shared" si="73"/>
        <v>0</v>
      </c>
      <c r="I604" s="43">
        <f t="shared" si="70"/>
        <v>0</v>
      </c>
      <c r="J604" s="44">
        <f t="shared" si="71"/>
        <v>0</v>
      </c>
      <c r="K604" s="45">
        <f t="shared" si="72"/>
        <v>0</v>
      </c>
    </row>
    <row r="605" spans="5:11" ht="15" x14ac:dyDescent="0.2"/>
    <row r="606" spans="5:11" ht="15" customHeight="1" x14ac:dyDescent="0.2"/>
    <row r="607" spans="5:11" ht="14.5" customHeight="1" x14ac:dyDescent="0.2"/>
    <row r="608" spans="5:11" ht="14.5" customHeight="1" x14ac:dyDescent="0.2"/>
  </sheetData>
  <mergeCells count="2">
    <mergeCell ref="B12:B13"/>
    <mergeCell ref="C12:C13"/>
  </mergeCells>
  <pageMargins left="0.7" right="0.7" top="0.75" bottom="0.75" header="0.3" footer="0.3"/>
  <pageSetup orientation="portrait" r:id="rId1"/>
  <ignoredErrors>
    <ignoredError sqref="E5:K5 M5:Q5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 Calculator (Trainer)</vt:lpstr>
      <vt:lpstr>SWP Calculator (Candidate)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dcterms:created xsi:type="dcterms:W3CDTF">2020-12-24T08:41:14Z</dcterms:created>
  <dcterms:modified xsi:type="dcterms:W3CDTF">2021-03-30T11:37:48Z</dcterms:modified>
</cp:coreProperties>
</file>